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5.xml" ContentType="application/vnd.openxmlformats-officedocument.drawingml.chart+xml"/>
  <Override PartName="/xl/drawings/drawing9.xml" ContentType="application/vnd.openxmlformats-officedocument.drawingml.chartshapes+xml"/>
  <Override PartName="/xl/drawings/drawing10.xml" ContentType="application/vnd.openxmlformats-officedocument.drawing+xml"/>
  <Override PartName="/xl/charts/chart6.xml" ContentType="application/vnd.openxmlformats-officedocument.drawingml.chart+xml"/>
  <Override PartName="/xl/drawings/drawing11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65" windowWidth="17985" windowHeight="11340" activeTab="1"/>
  </bookViews>
  <sheets>
    <sheet name="PK_Grafik_1" sheetId="8" r:id="rId1"/>
    <sheet name="PK_Grafik_2" sheetId="9" r:id="rId2"/>
    <sheet name="PK_Grafik_3" sheetId="10" r:id="rId3"/>
    <sheet name="PK_Grafik_4" sheetId="1" r:id="rId4"/>
    <sheet name="PK_Grafik_5" sheetId="7" r:id="rId5"/>
    <sheet name="PK_Grafik_6" sheetId="2" r:id="rId6"/>
  </sheets>
  <definedNames>
    <definedName name="_Fill" hidden="1">#REF!</definedName>
    <definedName name="_GoBack" localSheetId="1">PK_Grafik_2!$A$20</definedName>
    <definedName name="_xlnm.Print_Area" localSheetId="0">PK_Grafik_1!$A$1:$P$56</definedName>
  </definedNames>
  <calcPr calcId="145621"/>
</workbook>
</file>

<file path=xl/calcChain.xml><?xml version="1.0" encoding="utf-8"?>
<calcChain xmlns="http://schemas.openxmlformats.org/spreadsheetml/2006/main">
  <c r="D11" i="10" l="1"/>
  <c r="D10" i="10"/>
  <c r="D9" i="10"/>
  <c r="D8" i="10"/>
  <c r="D7" i="10"/>
  <c r="D6" i="10"/>
  <c r="D4" i="10"/>
  <c r="C6" i="1" l="1"/>
  <c r="D6" i="1"/>
  <c r="E6" i="1"/>
  <c r="F6" i="1"/>
  <c r="G6" i="1"/>
  <c r="H6" i="1"/>
  <c r="I6" i="1"/>
  <c r="C8" i="1" l="1"/>
  <c r="D8" i="1"/>
  <c r="E8" i="1"/>
  <c r="F8" i="1"/>
  <c r="G8" i="1"/>
  <c r="H8" i="1"/>
  <c r="I8" i="1"/>
  <c r="E10" i="2"/>
  <c r="B6" i="1"/>
  <c r="G5" i="1"/>
  <c r="H5" i="1"/>
  <c r="I5" i="1"/>
  <c r="F5" i="1"/>
  <c r="E5" i="1"/>
  <c r="D5" i="1"/>
  <c r="C5" i="1"/>
</calcChain>
</file>

<file path=xl/sharedStrings.xml><?xml version="1.0" encoding="utf-8"?>
<sst xmlns="http://schemas.openxmlformats.org/spreadsheetml/2006/main" count="112" uniqueCount="100">
  <si>
    <t>Anzahl der Kinder im Alter von unter 3 Jahren (am 31.12. des Vorjahres)</t>
  </si>
  <si>
    <t>Rückgang seit 2006 in %</t>
  </si>
  <si>
    <t>Steigerung seit 2006 in %</t>
  </si>
  <si>
    <t>*) vorläufige Schätzung</t>
  </si>
  <si>
    <t>vorl Schätzung</t>
  </si>
  <si>
    <t>Anzahl Personen in Kindertageseinrichtungen</t>
  </si>
  <si>
    <t>Pädagogisches, Leitungs- und Verwaltungspersonal</t>
  </si>
  <si>
    <t>Insgesamt</t>
  </si>
  <si>
    <t>Kinder im Alter von unter 3 Jahren in den Kindertageseinrichtungen Baden-Württembergs 2006 bis 20013</t>
  </si>
  <si>
    <t xml:space="preserve">Besuchsquote*) </t>
  </si>
  <si>
    <t>Stuttgart (SKR)</t>
  </si>
  <si>
    <t>Böblingen LKR)</t>
  </si>
  <si>
    <t>Esslingen (LKR)</t>
  </si>
  <si>
    <t>Göppingen (LKR)</t>
  </si>
  <si>
    <t>Ludwigsburg (LKR)</t>
  </si>
  <si>
    <t>Rems-Murr-Kreis  (LKR)</t>
  </si>
  <si>
    <t>Heilbronn (SKR)</t>
  </si>
  <si>
    <t>Heilbronn (LKR)</t>
  </si>
  <si>
    <t>Hohenlohekreis (LKR)</t>
  </si>
  <si>
    <t>Schwäbisch Hall (LKR)</t>
  </si>
  <si>
    <t>Main-Tauber-Kreis (LKR)</t>
  </si>
  <si>
    <t>Heidenheim (LKR)</t>
  </si>
  <si>
    <t>Ostalbkreis (LKR)</t>
  </si>
  <si>
    <t>Baden-Baden (SKR)</t>
  </si>
  <si>
    <t>Karlsruhe (SKR)</t>
  </si>
  <si>
    <t>Karlsruhe (LKR)</t>
  </si>
  <si>
    <t>Rastatt (LKR)</t>
  </si>
  <si>
    <t>Heidelberg (SKR)</t>
  </si>
  <si>
    <t>Mannheim (SKR)</t>
  </si>
  <si>
    <t>Neckar-Odenwald-Kreis (LKR)</t>
  </si>
  <si>
    <t>Rhein-Neckar-Kreis (LKR)</t>
  </si>
  <si>
    <t>Pforzheim (SKR)</t>
  </si>
  <si>
    <t>Calw (LKR)</t>
  </si>
  <si>
    <t>Enzkreis (LKR)</t>
  </si>
  <si>
    <t>Freudenstadt (LKR)</t>
  </si>
  <si>
    <t>Freiburg im Breisgau (SKR)</t>
  </si>
  <si>
    <t>Breisgau-Hochschwarzwald (LKR)</t>
  </si>
  <si>
    <t>Emmendingen (LKR)</t>
  </si>
  <si>
    <t>Ortenaukreis (LKR)</t>
  </si>
  <si>
    <t>Rottweil (LKR)</t>
  </si>
  <si>
    <t>Schwarzwald-Baar-Kreis (LKR)</t>
  </si>
  <si>
    <t>Tuttlingen (LKR)</t>
  </si>
  <si>
    <t>Konstanz (LKR)</t>
  </si>
  <si>
    <t>Lörrach (LKR)</t>
  </si>
  <si>
    <t>Waldshut (LKR)</t>
  </si>
  <si>
    <t>Reutlingen (LKR)</t>
  </si>
  <si>
    <t>Tübingen (LKR)</t>
  </si>
  <si>
    <t>Zollernalbkreis (LKR)</t>
  </si>
  <si>
    <t>Ulm (SKR)</t>
  </si>
  <si>
    <t>Alb-Donau-Kreis (LKR)</t>
  </si>
  <si>
    <t>Biberach (LKR)</t>
  </si>
  <si>
    <t>Bodenseekreis (LKR)</t>
  </si>
  <si>
    <t>Ravensburg (LKR)</t>
  </si>
  <si>
    <t>Sigmaringen (LKR)</t>
  </si>
  <si>
    <t>Baden-Württemberg</t>
  </si>
  <si>
    <t>Kinder unter 3 Jahren in Kindertageseinrichtungen Baden-Württemberegs 2006 bis 2013 - Anzahl und Besuchsquote</t>
  </si>
  <si>
    <t>Personal im hauswirtschaftlichen oder
technischen Bereich</t>
  </si>
  <si>
    <t>Jahr</t>
  </si>
  <si>
    <t xml:space="preserve">Betreute Kinder unter 3 Jahren in Kindertageseinrichtungen </t>
  </si>
  <si>
    <t>Statistisches Landesamt Baden-Württemberg, Kinder- und Jugendhilfestatistik</t>
  </si>
  <si>
    <t>Betreuungsquoten  der Kinder unter 3 Jahren in der Stadt- und Landkreisen Baden-Württembergs 2013 auf Basis Schätzung für 31.12.2012</t>
  </si>
  <si>
    <t>Statistisches Landesamt, Kinder- und Jugendhilfestatistik</t>
  </si>
  <si>
    <t>A 1.3 (G1):</t>
  </si>
  <si>
    <t>Voraussichtliche Entwicklung der Bevölkerungszahl der unter 6-Jährigen bis zum Jahr 2030</t>
  </si>
  <si>
    <t>Bevölkerung im Alter von … bis unter … Jahren in Millionen</t>
  </si>
  <si>
    <t>unter 3</t>
  </si>
  <si>
    <t>3 – 6</t>
  </si>
  <si>
    <t>C1 (G1)</t>
  </si>
  <si>
    <t>Landesgesundheitsamt Baden-Württemberg - Epidemiologie und GBE</t>
  </si>
  <si>
    <t>Schulärztliche Untersuchungen von Kindern im Alter von 4 und 5 Jahren</t>
  </si>
  <si>
    <t>im Untersuchungsjahr 2009/2010 (Einschulungsjahrgang 2011)</t>
  </si>
  <si>
    <t>Landesweite Auswertung (Stand: 05.09.2012)</t>
  </si>
  <si>
    <t>Geamtbewertung Sprache bei allen untersuchten Kindern des Einschulungsjahrgangs 2011</t>
  </si>
  <si>
    <t>Untersuchte Kinder</t>
  </si>
  <si>
    <t>Arztbesuch empfohlen</t>
  </si>
  <si>
    <t>Intensiver Förderbedarf</t>
  </si>
  <si>
    <t>Förderung i. R. d. Orientierungsplans</t>
  </si>
  <si>
    <t>Häusliche Förderung</t>
  </si>
  <si>
    <t>Altersentsprechend</t>
  </si>
  <si>
    <t>N</t>
  </si>
  <si>
    <t>%</t>
  </si>
  <si>
    <t>Gesamt</t>
  </si>
  <si>
    <t>Jungen</t>
  </si>
  <si>
    <t>Mädchen</t>
  </si>
  <si>
    <t>FAMILIENSPRACHE</t>
  </si>
  <si>
    <t>Deutsch</t>
  </si>
  <si>
    <t>Türkisch</t>
  </si>
  <si>
    <t>Deutsch und türkisch</t>
  </si>
  <si>
    <t>Russisch</t>
  </si>
  <si>
    <t>Deutsch und russisch</t>
  </si>
  <si>
    <t>andere Sprachen</t>
  </si>
  <si>
    <t>Deutsch und andere Sprachen</t>
  </si>
  <si>
    <t>Landesgesundheitsamt Baden-Württemberg</t>
  </si>
  <si>
    <t>A4.2 (G1)</t>
  </si>
  <si>
    <t>B4.3 (G1)</t>
  </si>
  <si>
    <t>Kindertageseinrichtungen mit integrativer Betreuung</t>
  </si>
  <si>
    <t>insgesamt</t>
  </si>
  <si>
    <t>integrative Einrichtungen</t>
  </si>
  <si>
    <t>Einrichtungen ohne integrative Betreuungsangebote</t>
  </si>
  <si>
    <t>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</si>
</sst>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€_-;\-* #,##0.00\ _€_-;_-* &quot;-&quot;??\ _€_-;_-@_-"/>
    <numFmt numFmtId="164" formatCode="0.0"/>
    <numFmt numFmtId="165" formatCode="0.000\ "/>
    <numFmt numFmtId="166" formatCode="#\ ###\ ##0\ \ ;\–\ #\ ###\ ##0\ \ ;\ \–\ \ ;* @\ \ "/>
    <numFmt numFmtId="167" formatCode="#\ ###\ ##0.000\ 000\ "/>
    <numFmt numFmtId="168" formatCode="#\ ###\ ##0"/>
  </numFmts>
  <fonts count="22" x14ac:knownFonts="1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color theme="1"/>
      <name val="Arial"/>
      <family val="2"/>
    </font>
    <font>
      <b/>
      <sz val="12"/>
      <name val="Arial"/>
      <family val="2"/>
    </font>
    <font>
      <sz val="11"/>
      <name val="Arial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8C"/>
      <name val="Arial"/>
      <family val="2"/>
    </font>
    <font>
      <sz val="10"/>
      <color theme="1"/>
      <name val="Arial"/>
      <family val="2"/>
    </font>
    <font>
      <sz val="10"/>
      <color rgb="FFFFFFFF"/>
      <name val="Arial"/>
      <family val="2"/>
    </font>
    <font>
      <b/>
      <sz val="11"/>
      <color rgb="FFFF0000"/>
      <name val="Arial"/>
      <family val="2"/>
    </font>
    <font>
      <sz val="1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indexed="9"/>
      </patternFill>
    </fill>
  </fills>
  <borders count="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9">
    <xf numFmtId="0" fontId="0" fillId="0" borderId="0"/>
    <xf numFmtId="43" fontId="5" fillId="0" borderId="0" applyFont="0" applyFill="0" applyBorder="0" applyAlignment="0" applyProtection="0"/>
    <xf numFmtId="0" fontId="5" fillId="0" borderId="0"/>
    <xf numFmtId="0" fontId="2" fillId="0" borderId="0"/>
    <xf numFmtId="0" fontId="2" fillId="0" borderId="0"/>
    <xf numFmtId="0" fontId="8" fillId="0" borderId="0"/>
    <xf numFmtId="0" fontId="2" fillId="0" borderId="0">
      <alignment vertical="top" wrapText="1"/>
    </xf>
    <xf numFmtId="0" fontId="3" fillId="0" borderId="0">
      <alignment vertical="top" wrapText="1"/>
    </xf>
    <xf numFmtId="0" fontId="1" fillId="0" borderId="0"/>
  </cellStyleXfs>
  <cellXfs count="70">
    <xf numFmtId="0" fontId="0" fillId="0" borderId="0" xfId="0"/>
    <xf numFmtId="0" fontId="3" fillId="0" borderId="0" xfId="3" applyFont="1"/>
    <xf numFmtId="0" fontId="2" fillId="0" borderId="0" xfId="3"/>
    <xf numFmtId="1" fontId="3" fillId="0" borderId="0" xfId="3" applyNumberFormat="1" applyFont="1"/>
    <xf numFmtId="0" fontId="4" fillId="0" borderId="0" xfId="3" applyFont="1"/>
    <xf numFmtId="164" fontId="4" fillId="0" borderId="0" xfId="3" applyNumberFormat="1" applyFont="1"/>
    <xf numFmtId="1" fontId="2" fillId="0" borderId="0" xfId="3" applyNumberFormat="1"/>
    <xf numFmtId="164" fontId="2" fillId="0" borderId="0" xfId="3" applyNumberFormat="1"/>
    <xf numFmtId="0" fontId="2" fillId="0" borderId="0" xfId="3" applyAlignment="1">
      <alignment wrapText="1"/>
    </xf>
    <xf numFmtId="0" fontId="2" fillId="0" borderId="0" xfId="3" applyAlignment="1">
      <alignment horizontal="center"/>
    </xf>
    <xf numFmtId="1" fontId="2" fillId="0" borderId="0" xfId="3" applyNumberFormat="1" applyAlignment="1">
      <alignment horizontal="right"/>
    </xf>
    <xf numFmtId="0" fontId="5" fillId="0" borderId="0" xfId="2"/>
    <xf numFmtId="0" fontId="5" fillId="0" borderId="1" xfId="2" applyBorder="1"/>
    <xf numFmtId="0" fontId="4" fillId="0" borderId="1" xfId="2" applyFont="1" applyFill="1" applyBorder="1" applyAlignment="1">
      <alignment vertical="center" wrapText="1"/>
    </xf>
    <xf numFmtId="0" fontId="4" fillId="0" borderId="2" xfId="2" applyFont="1" applyFill="1" applyBorder="1" applyAlignment="1">
      <alignment vertical="center" wrapText="1"/>
    </xf>
    <xf numFmtId="0" fontId="5" fillId="0" borderId="3" xfId="2" applyNumberFormat="1" applyBorder="1"/>
    <xf numFmtId="0" fontId="5" fillId="0" borderId="0" xfId="2" applyNumberFormat="1" applyFont="1" applyFill="1" applyBorder="1" applyAlignment="1">
      <alignment horizontal="right" vertical="center" wrapText="1"/>
    </xf>
    <xf numFmtId="0" fontId="5" fillId="0" borderId="0" xfId="2" applyNumberFormat="1" applyFont="1" applyFill="1"/>
    <xf numFmtId="0" fontId="5" fillId="0" borderId="0" xfId="2" applyNumberFormat="1" applyFont="1" applyFill="1" applyAlignment="1">
      <alignment horizontal="right"/>
    </xf>
    <xf numFmtId="0" fontId="5" fillId="0" borderId="0" xfId="2" applyNumberFormat="1" applyFont="1" applyFill="1" applyAlignment="1">
      <alignment horizontal="right" vertical="center" wrapText="1"/>
    </xf>
    <xf numFmtId="0" fontId="5" fillId="0" borderId="0" xfId="1" applyNumberFormat="1" applyFont="1" applyFill="1" applyAlignment="1">
      <alignment vertical="center" wrapText="1"/>
    </xf>
    <xf numFmtId="0" fontId="5" fillId="0" borderId="3" xfId="2" applyNumberFormat="1" applyFill="1" applyBorder="1"/>
    <xf numFmtId="0" fontId="5" fillId="0" borderId="0" xfId="2" applyNumberFormat="1" applyFont="1" applyFill="1" applyBorder="1"/>
    <xf numFmtId="1" fontId="5" fillId="0" borderId="0" xfId="2" applyNumberFormat="1"/>
    <xf numFmtId="0" fontId="3" fillId="0" borderId="0" xfId="3" applyFont="1" applyAlignment="1">
      <alignment wrapText="1"/>
    </xf>
    <xf numFmtId="0" fontId="6" fillId="0" borderId="0" xfId="0" applyFont="1"/>
    <xf numFmtId="1" fontId="0" fillId="0" borderId="0" xfId="0" applyNumberFormat="1"/>
    <xf numFmtId="0" fontId="7" fillId="0" borderId="0" xfId="3" applyFont="1"/>
    <xf numFmtId="0" fontId="2" fillId="0" borderId="2" xfId="2" applyFont="1" applyBorder="1" applyAlignment="1">
      <alignment wrapText="1"/>
    </xf>
    <xf numFmtId="0" fontId="3" fillId="0" borderId="0" xfId="2" applyFont="1" applyFill="1" applyAlignment="1">
      <alignment vertical="top" wrapText="1"/>
    </xf>
    <xf numFmtId="0" fontId="5" fillId="0" borderId="0" xfId="2" applyFill="1"/>
    <xf numFmtId="0" fontId="5" fillId="0" borderId="4" xfId="2" applyBorder="1" applyAlignment="1">
      <alignment horizontal="center" vertical="center" wrapText="1"/>
    </xf>
    <xf numFmtId="0" fontId="5" fillId="0" borderId="5" xfId="2" applyBorder="1" applyAlignment="1">
      <alignment horizontal="center" vertical="center" wrapText="1"/>
    </xf>
    <xf numFmtId="0" fontId="5" fillId="0" borderId="2" xfId="2" applyBorder="1" applyAlignment="1">
      <alignment horizontal="center" vertical="center" wrapText="1"/>
    </xf>
    <xf numFmtId="0" fontId="5" fillId="0" borderId="0" xfId="2" applyAlignment="1">
      <alignment horizontal="center"/>
    </xf>
    <xf numFmtId="165" fontId="5" fillId="0" borderId="6" xfId="2" applyNumberFormat="1" applyBorder="1"/>
    <xf numFmtId="165" fontId="5" fillId="0" borderId="0" xfId="2" applyNumberFormat="1"/>
    <xf numFmtId="166" fontId="12" fillId="0" borderId="0" xfId="2" applyNumberFormat="1" applyFont="1" applyAlignment="1">
      <alignment horizontal="right"/>
    </xf>
    <xf numFmtId="166" fontId="5" fillId="0" borderId="0" xfId="2" applyNumberFormat="1"/>
    <xf numFmtId="167" fontId="5" fillId="0" borderId="0" xfId="2" applyNumberFormat="1"/>
    <xf numFmtId="165" fontId="13" fillId="0" borderId="0" xfId="2" applyNumberFormat="1" applyFont="1"/>
    <xf numFmtId="0" fontId="14" fillId="0" borderId="0" xfId="2" applyFont="1"/>
    <xf numFmtId="167" fontId="5" fillId="0" borderId="0" xfId="2" applyNumberFormat="1" applyBorder="1"/>
    <xf numFmtId="0" fontId="11" fillId="0" borderId="0" xfId="2" applyFont="1"/>
    <xf numFmtId="0" fontId="1" fillId="0" borderId="0" xfId="8"/>
    <xf numFmtId="0" fontId="9" fillId="0" borderId="0" xfId="8" applyFont="1" applyBorder="1" applyAlignment="1">
      <alignment vertical="center" wrapText="1"/>
    </xf>
    <xf numFmtId="0" fontId="9" fillId="0" borderId="0" xfId="8" applyFont="1" applyBorder="1" applyAlignment="1">
      <alignment horizontal="right" vertical="center" wrapText="1"/>
    </xf>
    <xf numFmtId="0" fontId="15" fillId="0" borderId="0" xfId="8" applyFont="1" applyBorder="1" applyAlignment="1">
      <alignment vertical="center" wrapText="1"/>
    </xf>
    <xf numFmtId="0" fontId="16" fillId="0" borderId="0" xfId="8" applyFont="1" applyBorder="1" applyAlignment="1">
      <alignment vertical="center" wrapText="1"/>
    </xf>
    <xf numFmtId="164" fontId="1" fillId="0" borderId="0" xfId="8" applyNumberFormat="1"/>
    <xf numFmtId="0" fontId="17" fillId="0" borderId="0" xfId="8" applyFont="1" applyBorder="1" applyAlignment="1">
      <alignment vertical="center" wrapText="1"/>
    </xf>
    <xf numFmtId="0" fontId="1" fillId="0" borderId="0" xfId="8" applyBorder="1"/>
    <xf numFmtId="0" fontId="18" fillId="0" borderId="0" xfId="8" applyFont="1" applyBorder="1" applyAlignment="1">
      <alignment vertical="center" wrapText="1"/>
    </xf>
    <xf numFmtId="0" fontId="15" fillId="0" borderId="0" xfId="8" applyFont="1" applyFill="1" applyBorder="1" applyAlignment="1">
      <alignment vertical="center" wrapText="1"/>
    </xf>
    <xf numFmtId="0" fontId="16" fillId="0" borderId="0" xfId="8" applyFont="1" applyFill="1" applyBorder="1" applyAlignment="1">
      <alignment vertical="center" wrapText="1"/>
    </xf>
    <xf numFmtId="0" fontId="18" fillId="0" borderId="0" xfId="8" applyFont="1" applyFill="1" applyBorder="1" applyAlignment="1">
      <alignment vertical="center" wrapText="1"/>
    </xf>
    <xf numFmtId="0" fontId="19" fillId="0" borderId="0" xfId="8" applyFont="1" applyBorder="1" applyAlignment="1">
      <alignment vertical="center" wrapText="1"/>
    </xf>
    <xf numFmtId="0" fontId="20" fillId="0" borderId="0" xfId="2" applyFont="1"/>
    <xf numFmtId="0" fontId="5" fillId="0" borderId="0" xfId="2" applyFont="1"/>
    <xf numFmtId="0" fontId="5" fillId="0" borderId="0" xfId="2" applyFont="1" applyAlignment="1">
      <alignment wrapText="1"/>
    </xf>
    <xf numFmtId="0" fontId="5" fillId="2" borderId="0" xfId="2" applyFill="1"/>
    <xf numFmtId="0" fontId="5" fillId="0" borderId="0" xfId="2" applyAlignment="1">
      <alignment horizontal="center" wrapText="1"/>
    </xf>
    <xf numFmtId="168" fontId="21" fillId="3" borderId="0" xfId="2" applyNumberFormat="1" applyFont="1" applyFill="1" applyAlignment="1">
      <alignment horizontal="right" vertical="center" wrapText="1"/>
    </xf>
    <xf numFmtId="168" fontId="21" fillId="3" borderId="0" xfId="2" applyNumberFormat="1" applyFont="1" applyFill="1" applyBorder="1" applyAlignment="1">
      <alignment horizontal="right" vertical="center" wrapText="1"/>
    </xf>
    <xf numFmtId="0" fontId="11" fillId="0" borderId="0" xfId="2" applyFont="1" applyFill="1" applyAlignment="1">
      <alignment vertical="top" wrapText="1"/>
    </xf>
    <xf numFmtId="0" fontId="5" fillId="0" borderId="2" xfId="2" applyBorder="1" applyAlignment="1">
      <alignment horizontal="center" vertical="center" wrapText="1"/>
    </xf>
    <xf numFmtId="0" fontId="9" fillId="0" borderId="0" xfId="8" applyFont="1" applyBorder="1" applyAlignment="1">
      <alignment horizontal="center" vertical="center" wrapText="1"/>
    </xf>
    <xf numFmtId="0" fontId="15" fillId="0" borderId="0" xfId="8" applyFont="1" applyBorder="1" applyAlignment="1">
      <alignment horizontal="left" vertical="top" wrapText="1"/>
    </xf>
    <xf numFmtId="0" fontId="5" fillId="0" borderId="0" xfId="2" applyAlignment="1">
      <alignment horizontal="center" wrapText="1"/>
    </xf>
    <xf numFmtId="0" fontId="10" fillId="0" borderId="0" xfId="0" applyFont="1" applyAlignment="1">
      <alignment horizontal="left" wrapText="1"/>
    </xf>
  </cellXfs>
  <cellStyles count="9">
    <cellStyle name="Komma 2" xfId="1"/>
    <cellStyle name="MH Standard" xfId="6"/>
    <cellStyle name="Monatsheft" xfId="7"/>
    <cellStyle name="Standard" xfId="0" builtinId="0"/>
    <cellStyle name="Standard 2" xfId="2"/>
    <cellStyle name="Standard 3" xfId="4"/>
    <cellStyle name="Standard 4" xfId="5"/>
    <cellStyle name="Standard 5" xfId="8"/>
    <cellStyle name="Standard_KiföG" xfId="3"/>
  </cellStyles>
  <dxfs count="2"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colors>
    <mruColors>
      <color rgb="FF00CC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A 1.3 (G1): Voraussichtliche Entwicklung der Bevölkerungszahl der unter 6-Jährigen bis zum Jahr 2030</a:t>
            </a:r>
          </a:p>
        </c:rich>
      </c:tx>
      <c:layout>
        <c:manualLayout>
          <c:xMode val="edge"/>
          <c:yMode val="edge"/>
          <c:x val="0.11213879162458884"/>
          <c:y val="2.862256525198915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0520271021648651E-2"/>
          <c:y val="0.13953500560344714"/>
          <c:w val="0.8763010726952406"/>
          <c:h val="0.7209308622844768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PK_Grafik_1!$B$4</c:f>
              <c:strCache>
                <c:ptCount val="1"/>
                <c:pt idx="0">
                  <c:v>unter 3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PK_Grafik_1!$A$5:$A$55</c:f>
              <c:numCache>
                <c:formatCode>General</c:formatCode>
                <c:ptCount val="51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  <c:pt idx="43">
                  <c:v>2023</c:v>
                </c:pt>
                <c:pt idx="44">
                  <c:v>2024</c:v>
                </c:pt>
                <c:pt idx="45">
                  <c:v>2025</c:v>
                </c:pt>
                <c:pt idx="46">
                  <c:v>2026</c:v>
                </c:pt>
                <c:pt idx="47">
                  <c:v>2027</c:v>
                </c:pt>
                <c:pt idx="48">
                  <c:v>2028</c:v>
                </c:pt>
                <c:pt idx="49">
                  <c:v>2029</c:v>
                </c:pt>
                <c:pt idx="50">
                  <c:v>2030</c:v>
                </c:pt>
              </c:numCache>
            </c:numRef>
          </c:cat>
          <c:val>
            <c:numRef>
              <c:f>PK_Grafik_1!$B$5:$B$55</c:f>
              <c:numCache>
                <c:formatCode>0.000\ </c:formatCode>
                <c:ptCount val="51"/>
                <c:pt idx="0">
                  <c:v>282.57799999999997</c:v>
                </c:pt>
                <c:pt idx="1">
                  <c:v>292.20499999999998</c:v>
                </c:pt>
                <c:pt idx="2">
                  <c:v>297.45999999999998</c:v>
                </c:pt>
                <c:pt idx="3">
                  <c:v>292.721</c:v>
                </c:pt>
                <c:pt idx="4">
                  <c:v>287.36099999999999</c:v>
                </c:pt>
                <c:pt idx="5">
                  <c:v>283.98200000000003</c:v>
                </c:pt>
                <c:pt idx="6">
                  <c:v>292.48700000000002</c:v>
                </c:pt>
                <c:pt idx="7">
                  <c:v>301.51400000000001</c:v>
                </c:pt>
                <c:pt idx="8">
                  <c:v>319.77299999999997</c:v>
                </c:pt>
                <c:pt idx="9">
                  <c:v>333.48</c:v>
                </c:pt>
                <c:pt idx="10">
                  <c:v>350.29300000000001</c:v>
                </c:pt>
                <c:pt idx="11">
                  <c:v>357.49700000000001</c:v>
                </c:pt>
                <c:pt idx="12">
                  <c:v>361.87200000000001</c:v>
                </c:pt>
                <c:pt idx="13">
                  <c:v>358.63499999999999</c:v>
                </c:pt>
                <c:pt idx="14">
                  <c:v>350.74300000000005</c:v>
                </c:pt>
                <c:pt idx="15">
                  <c:v>345.25099999999998</c:v>
                </c:pt>
                <c:pt idx="16">
                  <c:v>342.64299999999997</c:v>
                </c:pt>
                <c:pt idx="17">
                  <c:v>344.238</c:v>
                </c:pt>
                <c:pt idx="18">
                  <c:v>342.95699999999999</c:v>
                </c:pt>
                <c:pt idx="19">
                  <c:v>337.41199999999998</c:v>
                </c:pt>
                <c:pt idx="20">
                  <c:v>327.54399999999998</c:v>
                </c:pt>
                <c:pt idx="21">
                  <c:v>320.68099999999998</c:v>
                </c:pt>
                <c:pt idx="22">
                  <c:v>310.81799999999998</c:v>
                </c:pt>
                <c:pt idx="23">
                  <c:v>301.39800000000002</c:v>
                </c:pt>
                <c:pt idx="24">
                  <c:v>296.01</c:v>
                </c:pt>
                <c:pt idx="25">
                  <c:v>290.50200000000001</c:v>
                </c:pt>
                <c:pt idx="26">
                  <c:v>284.78700000000003</c:v>
                </c:pt>
                <c:pt idx="27">
                  <c:v>281.101</c:v>
                </c:pt>
                <c:pt idx="28">
                  <c:v>279.11900000000003</c:v>
                </c:pt>
                <c:pt idx="29">
                  <c:v>275.89999999999998</c:v>
                </c:pt>
                <c:pt idx="30">
                  <c:v>274.52700000000004</c:v>
                </c:pt>
                <c:pt idx="31">
                  <c:v>271.90199999999999</c:v>
                </c:pt>
              </c:numCache>
            </c:numRef>
          </c:val>
        </c:ser>
        <c:ser>
          <c:idx val="1"/>
          <c:order val="1"/>
          <c:tx>
            <c:strRef>
              <c:f>PK_Grafik_1!$C$4</c:f>
              <c:strCache>
                <c:ptCount val="1"/>
                <c:pt idx="0">
                  <c:v>3 – 6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PK_Grafik_1!$A$5:$A$55</c:f>
              <c:numCache>
                <c:formatCode>General</c:formatCode>
                <c:ptCount val="51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  <c:pt idx="43">
                  <c:v>2023</c:v>
                </c:pt>
                <c:pt idx="44">
                  <c:v>2024</c:v>
                </c:pt>
                <c:pt idx="45">
                  <c:v>2025</c:v>
                </c:pt>
                <c:pt idx="46">
                  <c:v>2026</c:v>
                </c:pt>
                <c:pt idx="47">
                  <c:v>2027</c:v>
                </c:pt>
                <c:pt idx="48">
                  <c:v>2028</c:v>
                </c:pt>
                <c:pt idx="49">
                  <c:v>2029</c:v>
                </c:pt>
                <c:pt idx="50">
                  <c:v>2030</c:v>
                </c:pt>
              </c:numCache>
            </c:numRef>
          </c:cat>
          <c:val>
            <c:numRef>
              <c:f>PK_Grafik_1!$C$5:$C$55</c:f>
              <c:numCache>
                <c:formatCode>0.000\ </c:formatCode>
                <c:ptCount val="51"/>
                <c:pt idx="0">
                  <c:v>280.39399999999995</c:v>
                </c:pt>
                <c:pt idx="1">
                  <c:v>276.98500000000001</c:v>
                </c:pt>
                <c:pt idx="2">
                  <c:v>273.33999999999997</c:v>
                </c:pt>
                <c:pt idx="3">
                  <c:v>278.77200000000005</c:v>
                </c:pt>
                <c:pt idx="4">
                  <c:v>286.42599999999999</c:v>
                </c:pt>
                <c:pt idx="5">
                  <c:v>294.12400000000002</c:v>
                </c:pt>
                <c:pt idx="6">
                  <c:v>293.65599999999995</c:v>
                </c:pt>
                <c:pt idx="7">
                  <c:v>290.57099999999997</c:v>
                </c:pt>
                <c:pt idx="8">
                  <c:v>292.21200000000005</c:v>
                </c:pt>
                <c:pt idx="9">
                  <c:v>307.21899999999999</c:v>
                </c:pt>
                <c:pt idx="10">
                  <c:v>323.02699999999999</c:v>
                </c:pt>
                <c:pt idx="11">
                  <c:v>344.22300000000001</c:v>
                </c:pt>
                <c:pt idx="12">
                  <c:v>354.80200000000002</c:v>
                </c:pt>
                <c:pt idx="13">
                  <c:v>367.20399999999995</c:v>
                </c:pt>
                <c:pt idx="14">
                  <c:v>366.62799999999999</c:v>
                </c:pt>
                <c:pt idx="15">
                  <c:v>366.298</c:v>
                </c:pt>
                <c:pt idx="16">
                  <c:v>360.64499999999998</c:v>
                </c:pt>
                <c:pt idx="17">
                  <c:v>352.01300000000003</c:v>
                </c:pt>
                <c:pt idx="18">
                  <c:v>345.19100000000003</c:v>
                </c:pt>
                <c:pt idx="19">
                  <c:v>342.64600000000002</c:v>
                </c:pt>
                <c:pt idx="20">
                  <c:v>345.26800000000003</c:v>
                </c:pt>
                <c:pt idx="21">
                  <c:v>345.61700000000002</c:v>
                </c:pt>
                <c:pt idx="22">
                  <c:v>341.68900000000002</c:v>
                </c:pt>
                <c:pt idx="23">
                  <c:v>332.44800000000004</c:v>
                </c:pt>
                <c:pt idx="24">
                  <c:v>322.327</c:v>
                </c:pt>
                <c:pt idx="25">
                  <c:v>312.52799999999996</c:v>
                </c:pt>
                <c:pt idx="26">
                  <c:v>302.51900000000001</c:v>
                </c:pt>
                <c:pt idx="27">
                  <c:v>296.97699999999998</c:v>
                </c:pt>
                <c:pt idx="28">
                  <c:v>291.35299999999995</c:v>
                </c:pt>
                <c:pt idx="29">
                  <c:v>286.24900000000002</c:v>
                </c:pt>
                <c:pt idx="30">
                  <c:v>282.75899999999996</c:v>
                </c:pt>
                <c:pt idx="31">
                  <c:v>281.53800000000001</c:v>
                </c:pt>
              </c:numCache>
            </c:numRef>
          </c:val>
        </c:ser>
        <c:ser>
          <c:idx val="5"/>
          <c:order val="2"/>
          <c:tx>
            <c:strRef>
              <c:f>PK_Grafik_1!$D$4</c:f>
              <c:strCache>
                <c:ptCount val="1"/>
                <c:pt idx="0">
                  <c:v>unter 3</c:v>
                </c:pt>
              </c:strCache>
            </c:strRef>
          </c:tx>
          <c:spPr>
            <a:pattFill prst="pct60">
              <a:fgClr>
                <a:srgbClr xmlns:mc="http://schemas.openxmlformats.org/markup-compatibility/2006" xmlns:a14="http://schemas.microsoft.com/office/drawing/2010/main" val="000080" mc:Ignorable="a14" a14:legacySpreadsheetColorIndex="1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PK_Grafik_1!$A$5:$A$55</c:f>
              <c:numCache>
                <c:formatCode>General</c:formatCode>
                <c:ptCount val="51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  <c:pt idx="43">
                  <c:v>2023</c:v>
                </c:pt>
                <c:pt idx="44">
                  <c:v>2024</c:v>
                </c:pt>
                <c:pt idx="45">
                  <c:v>2025</c:v>
                </c:pt>
                <c:pt idx="46">
                  <c:v>2026</c:v>
                </c:pt>
                <c:pt idx="47">
                  <c:v>2027</c:v>
                </c:pt>
                <c:pt idx="48">
                  <c:v>2028</c:v>
                </c:pt>
                <c:pt idx="49">
                  <c:v>2029</c:v>
                </c:pt>
                <c:pt idx="50">
                  <c:v>2030</c:v>
                </c:pt>
              </c:numCache>
            </c:numRef>
          </c:cat>
          <c:val>
            <c:numRef>
              <c:f>PK_Grafik_1!$D$5:$D$55</c:f>
              <c:numCache>
                <c:formatCode>0.000\ </c:formatCode>
                <c:ptCount val="51"/>
                <c:pt idx="32">
                  <c:v>271.53199999999998</c:v>
                </c:pt>
                <c:pt idx="33">
                  <c:v>270.30599999999998</c:v>
                </c:pt>
                <c:pt idx="34">
                  <c:v>269.41800000000001</c:v>
                </c:pt>
                <c:pt idx="35">
                  <c:v>268.77800000000002</c:v>
                </c:pt>
                <c:pt idx="36">
                  <c:v>268.24099999999999</c:v>
                </c:pt>
                <c:pt idx="37">
                  <c:v>267.738</c:v>
                </c:pt>
                <c:pt idx="38">
                  <c:v>267.18299999999999</c:v>
                </c:pt>
                <c:pt idx="39">
                  <c:v>266.51900000000001</c:v>
                </c:pt>
                <c:pt idx="40">
                  <c:v>265.68399999999997</c:v>
                </c:pt>
                <c:pt idx="41">
                  <c:v>264.65899999999999</c:v>
                </c:pt>
                <c:pt idx="42">
                  <c:v>263.41199999999998</c:v>
                </c:pt>
                <c:pt idx="43">
                  <c:v>261.952</c:v>
                </c:pt>
                <c:pt idx="44">
                  <c:v>260.28699999999998</c:v>
                </c:pt>
                <c:pt idx="45">
                  <c:v>258.44200000000001</c:v>
                </c:pt>
                <c:pt idx="46">
                  <c:v>256.43399999999997</c:v>
                </c:pt>
                <c:pt idx="47">
                  <c:v>254.29600000000002</c:v>
                </c:pt>
                <c:pt idx="48">
                  <c:v>252.048</c:v>
                </c:pt>
                <c:pt idx="49">
                  <c:v>249.71299999999999</c:v>
                </c:pt>
                <c:pt idx="50">
                  <c:v>247.30699999999999</c:v>
                </c:pt>
              </c:numCache>
            </c:numRef>
          </c:val>
        </c:ser>
        <c:ser>
          <c:idx val="6"/>
          <c:order val="3"/>
          <c:tx>
            <c:strRef>
              <c:f>PK_Grafik_1!$E$4</c:f>
              <c:strCache>
                <c:ptCount val="1"/>
                <c:pt idx="0">
                  <c:v>3 – 6</c:v>
                </c:pt>
              </c:strCache>
            </c:strRef>
          </c:tx>
          <c:spPr>
            <a:pattFill prst="pct60">
              <a:fgClr>
                <a:srgbClr xmlns:mc="http://schemas.openxmlformats.org/markup-compatibility/2006" xmlns:a14="http://schemas.microsoft.com/office/drawing/2010/main" val="3366FF" mc:Ignorable="a14" a14:legacySpreadsheetColorIndex="4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PK_Grafik_1!$A$5:$A$55</c:f>
              <c:numCache>
                <c:formatCode>General</c:formatCode>
                <c:ptCount val="51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  <c:pt idx="43">
                  <c:v>2023</c:v>
                </c:pt>
                <c:pt idx="44">
                  <c:v>2024</c:v>
                </c:pt>
                <c:pt idx="45">
                  <c:v>2025</c:v>
                </c:pt>
                <c:pt idx="46">
                  <c:v>2026</c:v>
                </c:pt>
                <c:pt idx="47">
                  <c:v>2027</c:v>
                </c:pt>
                <c:pt idx="48">
                  <c:v>2028</c:v>
                </c:pt>
                <c:pt idx="49">
                  <c:v>2029</c:v>
                </c:pt>
                <c:pt idx="50">
                  <c:v>2030</c:v>
                </c:pt>
              </c:numCache>
            </c:numRef>
          </c:cat>
          <c:val>
            <c:numRef>
              <c:f>PK_Grafik_1!$E$5:$E$55</c:f>
              <c:numCache>
                <c:formatCode>0.000\ </c:formatCode>
                <c:ptCount val="51"/>
                <c:pt idx="32">
                  <c:v>279.42</c:v>
                </c:pt>
                <c:pt idx="33">
                  <c:v>277.02900000000005</c:v>
                </c:pt>
                <c:pt idx="34">
                  <c:v>274.98500000000001</c:v>
                </c:pt>
                <c:pt idx="35">
                  <c:v>273.29599999999999</c:v>
                </c:pt>
                <c:pt idx="36">
                  <c:v>272.08300000000003</c:v>
                </c:pt>
                <c:pt idx="37">
                  <c:v>271.18900000000002</c:v>
                </c:pt>
                <c:pt idx="38">
                  <c:v>270.52600000000001</c:v>
                </c:pt>
                <c:pt idx="39">
                  <c:v>269.94900000000001</c:v>
                </c:pt>
                <c:pt idx="40">
                  <c:v>269.39600000000002</c:v>
                </c:pt>
                <c:pt idx="41">
                  <c:v>268.78300000000002</c:v>
                </c:pt>
                <c:pt idx="42">
                  <c:v>268.05600000000004</c:v>
                </c:pt>
                <c:pt idx="43">
                  <c:v>267.161</c:v>
                </c:pt>
                <c:pt idx="44">
                  <c:v>266.08</c:v>
                </c:pt>
                <c:pt idx="45">
                  <c:v>264.78699999999998</c:v>
                </c:pt>
                <c:pt idx="46">
                  <c:v>263.29300000000001</c:v>
                </c:pt>
                <c:pt idx="47">
                  <c:v>261.60500000000002</c:v>
                </c:pt>
                <c:pt idx="48">
                  <c:v>259.75</c:v>
                </c:pt>
                <c:pt idx="49">
                  <c:v>257.73899999999998</c:v>
                </c:pt>
                <c:pt idx="50">
                  <c:v>255.60899999999998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09009920"/>
        <c:axId val="108929792"/>
      </c:barChart>
      <c:catAx>
        <c:axId val="1090099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08929792"/>
        <c:crosses val="autoZero"/>
        <c:auto val="1"/>
        <c:lblAlgn val="ctr"/>
        <c:lblOffset val="100"/>
        <c:tickLblSkip val="5"/>
        <c:tickMarkSkip val="1"/>
        <c:noMultiLvlLbl val="0"/>
      </c:catAx>
      <c:valAx>
        <c:axId val="108929792"/>
        <c:scaling>
          <c:orientation val="minMax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#\ ###\ 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09009920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7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9"/>
    </mc:Choice>
    <mc:Fallback>
      <c:style val="19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de-DE" sz="1200"/>
              <a:t>Gesamtbewertung Sprachentwicklung bei Kindern des Einschulungsjahrgangs 2011 nach vorwiegend gesprochener Familiensprache </a:t>
            </a:r>
            <a:br>
              <a:rPr lang="de-DE" sz="1200"/>
            </a:br>
            <a:r>
              <a:rPr lang="de-DE" sz="1200"/>
              <a:t>(in %, Mehrfachempfehlungen möglich)</a:t>
            </a:r>
          </a:p>
        </c:rich>
      </c:tx>
      <c:layout/>
      <c:overlay val="0"/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PK_Grafik_2!$C$9:$D$9</c:f>
              <c:strCache>
                <c:ptCount val="1"/>
                <c:pt idx="0">
                  <c:v>Arztbesuch empfohlen</c:v>
                </c:pt>
              </c:strCache>
            </c:strRef>
          </c:tx>
          <c:invertIfNegative val="0"/>
          <c:cat>
            <c:strRef>
              <c:f>PK_Grafik_2!$A$15:$A$21</c:f>
              <c:strCache>
                <c:ptCount val="7"/>
                <c:pt idx="0">
                  <c:v>Deutsch</c:v>
                </c:pt>
                <c:pt idx="1">
                  <c:v>Türkisch</c:v>
                </c:pt>
                <c:pt idx="2">
                  <c:v>Deutsch und türkisch</c:v>
                </c:pt>
                <c:pt idx="3">
                  <c:v>Russisch</c:v>
                </c:pt>
                <c:pt idx="4">
                  <c:v>Deutsch und russisch</c:v>
                </c:pt>
                <c:pt idx="5">
                  <c:v>andere Sprachen</c:v>
                </c:pt>
                <c:pt idx="6">
                  <c:v>Deutsch und andere Sprachen</c:v>
                </c:pt>
              </c:strCache>
            </c:strRef>
          </c:cat>
          <c:val>
            <c:numRef>
              <c:f>PK_Grafik_2!$D$15:$D$21</c:f>
              <c:numCache>
                <c:formatCode>General</c:formatCode>
                <c:ptCount val="7"/>
                <c:pt idx="0">
                  <c:v>12.4</c:v>
                </c:pt>
                <c:pt idx="1">
                  <c:v>21.4</c:v>
                </c:pt>
                <c:pt idx="2">
                  <c:v>15.6</c:v>
                </c:pt>
                <c:pt idx="3">
                  <c:v>19.8</c:v>
                </c:pt>
                <c:pt idx="4">
                  <c:v>13.7</c:v>
                </c:pt>
                <c:pt idx="5">
                  <c:v>16.2</c:v>
                </c:pt>
                <c:pt idx="6">
                  <c:v>15.4</c:v>
                </c:pt>
              </c:numCache>
            </c:numRef>
          </c:val>
        </c:ser>
        <c:ser>
          <c:idx val="1"/>
          <c:order val="1"/>
          <c:tx>
            <c:strRef>
              <c:f>PK_Grafik_2!$E$9:$F$9</c:f>
              <c:strCache>
                <c:ptCount val="1"/>
                <c:pt idx="0">
                  <c:v>Intensiver Förderbedarf</c:v>
                </c:pt>
              </c:strCache>
            </c:strRef>
          </c:tx>
          <c:invertIfNegative val="0"/>
          <c:cat>
            <c:strRef>
              <c:f>PK_Grafik_2!$A$15:$A$21</c:f>
              <c:strCache>
                <c:ptCount val="7"/>
                <c:pt idx="0">
                  <c:v>Deutsch</c:v>
                </c:pt>
                <c:pt idx="1">
                  <c:v>Türkisch</c:v>
                </c:pt>
                <c:pt idx="2">
                  <c:v>Deutsch und türkisch</c:v>
                </c:pt>
                <c:pt idx="3">
                  <c:v>Russisch</c:v>
                </c:pt>
                <c:pt idx="4">
                  <c:v>Deutsch und russisch</c:v>
                </c:pt>
                <c:pt idx="5">
                  <c:v>andere Sprachen</c:v>
                </c:pt>
                <c:pt idx="6">
                  <c:v>Deutsch und andere Sprachen</c:v>
                </c:pt>
              </c:strCache>
            </c:strRef>
          </c:cat>
          <c:val>
            <c:numRef>
              <c:f>PK_Grafik_2!$F$15:$F$21</c:f>
              <c:numCache>
                <c:formatCode>General</c:formatCode>
                <c:ptCount val="7"/>
                <c:pt idx="0">
                  <c:v>13.8</c:v>
                </c:pt>
                <c:pt idx="1">
                  <c:v>74.599999999999994</c:v>
                </c:pt>
                <c:pt idx="2">
                  <c:v>59.4</c:v>
                </c:pt>
                <c:pt idx="3">
                  <c:v>57.6</c:v>
                </c:pt>
                <c:pt idx="4">
                  <c:v>43.7</c:v>
                </c:pt>
                <c:pt idx="5">
                  <c:v>57.3</c:v>
                </c:pt>
                <c:pt idx="6">
                  <c:v>38.299999999999997</c:v>
                </c:pt>
              </c:numCache>
            </c:numRef>
          </c:val>
        </c:ser>
        <c:ser>
          <c:idx val="2"/>
          <c:order val="2"/>
          <c:tx>
            <c:strRef>
              <c:f>PK_Grafik_2!$G$9:$H$9</c:f>
              <c:strCache>
                <c:ptCount val="1"/>
                <c:pt idx="0">
                  <c:v>Förderung i. R. d. Orientierungsplans</c:v>
                </c:pt>
              </c:strCache>
            </c:strRef>
          </c:tx>
          <c:invertIfNegative val="0"/>
          <c:cat>
            <c:strRef>
              <c:f>PK_Grafik_2!$A$15:$A$21</c:f>
              <c:strCache>
                <c:ptCount val="7"/>
                <c:pt idx="0">
                  <c:v>Deutsch</c:v>
                </c:pt>
                <c:pt idx="1">
                  <c:v>Türkisch</c:v>
                </c:pt>
                <c:pt idx="2">
                  <c:v>Deutsch und türkisch</c:v>
                </c:pt>
                <c:pt idx="3">
                  <c:v>Russisch</c:v>
                </c:pt>
                <c:pt idx="4">
                  <c:v>Deutsch und russisch</c:v>
                </c:pt>
                <c:pt idx="5">
                  <c:v>andere Sprachen</c:v>
                </c:pt>
                <c:pt idx="6">
                  <c:v>Deutsch und andere Sprachen</c:v>
                </c:pt>
              </c:strCache>
            </c:strRef>
          </c:cat>
          <c:val>
            <c:numRef>
              <c:f>PK_Grafik_2!$H$15:$H$21</c:f>
              <c:numCache>
                <c:formatCode>General</c:formatCode>
                <c:ptCount val="7"/>
                <c:pt idx="0">
                  <c:v>9.5</c:v>
                </c:pt>
                <c:pt idx="1">
                  <c:v>25.8</c:v>
                </c:pt>
                <c:pt idx="2">
                  <c:v>25.1</c:v>
                </c:pt>
                <c:pt idx="3">
                  <c:v>25.9</c:v>
                </c:pt>
                <c:pt idx="4">
                  <c:v>22.6</c:v>
                </c:pt>
                <c:pt idx="5">
                  <c:v>22.9</c:v>
                </c:pt>
                <c:pt idx="6">
                  <c:v>20.3</c:v>
                </c:pt>
              </c:numCache>
            </c:numRef>
          </c:val>
        </c:ser>
        <c:ser>
          <c:idx val="3"/>
          <c:order val="3"/>
          <c:tx>
            <c:strRef>
              <c:f>PK_Grafik_2!$I$9:$J$9</c:f>
              <c:strCache>
                <c:ptCount val="1"/>
                <c:pt idx="0">
                  <c:v>Häusliche Förderung</c:v>
                </c:pt>
              </c:strCache>
            </c:strRef>
          </c:tx>
          <c:invertIfNegative val="0"/>
          <c:cat>
            <c:strRef>
              <c:f>PK_Grafik_2!$A$15:$A$21</c:f>
              <c:strCache>
                <c:ptCount val="7"/>
                <c:pt idx="0">
                  <c:v>Deutsch</c:v>
                </c:pt>
                <c:pt idx="1">
                  <c:v>Türkisch</c:v>
                </c:pt>
                <c:pt idx="2">
                  <c:v>Deutsch und türkisch</c:v>
                </c:pt>
                <c:pt idx="3">
                  <c:v>Russisch</c:v>
                </c:pt>
                <c:pt idx="4">
                  <c:v>Deutsch und russisch</c:v>
                </c:pt>
                <c:pt idx="5">
                  <c:v>andere Sprachen</c:v>
                </c:pt>
                <c:pt idx="6">
                  <c:v>Deutsch und andere Sprachen</c:v>
                </c:pt>
              </c:strCache>
            </c:strRef>
          </c:cat>
          <c:val>
            <c:numRef>
              <c:f>PK_Grafik_2!$J$15:$J$21</c:f>
              <c:numCache>
                <c:formatCode>General</c:formatCode>
                <c:ptCount val="7"/>
                <c:pt idx="0">
                  <c:v>18</c:v>
                </c:pt>
                <c:pt idx="1">
                  <c:v>33.700000000000003</c:v>
                </c:pt>
                <c:pt idx="2">
                  <c:v>33.1</c:v>
                </c:pt>
                <c:pt idx="3">
                  <c:v>31.2</c:v>
                </c:pt>
                <c:pt idx="4">
                  <c:v>31.4</c:v>
                </c:pt>
                <c:pt idx="5">
                  <c:v>28.6</c:v>
                </c:pt>
                <c:pt idx="6">
                  <c:v>28.4</c:v>
                </c:pt>
              </c:numCache>
            </c:numRef>
          </c:val>
        </c:ser>
        <c:ser>
          <c:idx val="4"/>
          <c:order val="4"/>
          <c:tx>
            <c:strRef>
              <c:f>PK_Grafik_2!$K$9:$L$9</c:f>
              <c:strCache>
                <c:ptCount val="1"/>
                <c:pt idx="0">
                  <c:v>Altersentsprechend</c:v>
                </c:pt>
              </c:strCache>
            </c:strRef>
          </c:tx>
          <c:invertIfNegative val="0"/>
          <c:cat>
            <c:strRef>
              <c:f>PK_Grafik_2!$A$15:$A$21</c:f>
              <c:strCache>
                <c:ptCount val="7"/>
                <c:pt idx="0">
                  <c:v>Deutsch</c:v>
                </c:pt>
                <c:pt idx="1">
                  <c:v>Türkisch</c:v>
                </c:pt>
                <c:pt idx="2">
                  <c:v>Deutsch und türkisch</c:v>
                </c:pt>
                <c:pt idx="3">
                  <c:v>Russisch</c:v>
                </c:pt>
                <c:pt idx="4">
                  <c:v>Deutsch und russisch</c:v>
                </c:pt>
                <c:pt idx="5">
                  <c:v>andere Sprachen</c:v>
                </c:pt>
                <c:pt idx="6">
                  <c:v>Deutsch und andere Sprachen</c:v>
                </c:pt>
              </c:strCache>
            </c:strRef>
          </c:cat>
          <c:val>
            <c:numRef>
              <c:f>PK_Grafik_2!$L$15:$L$21</c:f>
              <c:numCache>
                <c:formatCode>General</c:formatCode>
                <c:ptCount val="7"/>
                <c:pt idx="0">
                  <c:v>58.3</c:v>
                </c:pt>
                <c:pt idx="1">
                  <c:v>13.3</c:v>
                </c:pt>
                <c:pt idx="2">
                  <c:v>21.2</c:v>
                </c:pt>
                <c:pt idx="3">
                  <c:v>25.7</c:v>
                </c:pt>
                <c:pt idx="4">
                  <c:v>32.5</c:v>
                </c:pt>
                <c:pt idx="5">
                  <c:v>23.7</c:v>
                </c:pt>
                <c:pt idx="6">
                  <c:v>35.6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20"/>
        <c:overlap val="100"/>
        <c:axId val="109961984"/>
        <c:axId val="109963520"/>
      </c:barChart>
      <c:catAx>
        <c:axId val="109961984"/>
        <c:scaling>
          <c:orientation val="maxMin"/>
        </c:scaling>
        <c:delete val="0"/>
        <c:axPos val="l"/>
        <c:majorTickMark val="out"/>
        <c:minorTickMark val="none"/>
        <c:tickLblPos val="nextTo"/>
        <c:crossAx val="109963520"/>
        <c:crosses val="autoZero"/>
        <c:auto val="1"/>
        <c:lblAlgn val="ctr"/>
        <c:lblOffset val="100"/>
        <c:noMultiLvlLbl val="0"/>
      </c:catAx>
      <c:valAx>
        <c:axId val="109963520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nextTo"/>
        <c:crossAx val="109961984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 sz="12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B 4.3 G(1) </a:t>
            </a:r>
            <a:r>
              <a:rPr lang="de-DE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Kindertageseinrichtungen mit integrativer Betreuung in Baden-Württemberg 2002 bis 2011</a:t>
            </a:r>
            <a:endParaRPr lang="de-DE"/>
          </a:p>
        </c:rich>
      </c:tx>
      <c:layout>
        <c:manualLayout>
          <c:xMode val="edge"/>
          <c:yMode val="edge"/>
          <c:x val="0.10876640419947506"/>
          <c:y val="2.991452991452991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149361072380619"/>
          <c:y val="0.2051286331643821"/>
          <c:w val="0.7045460130139739"/>
          <c:h val="0.5534199582247392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PK_Grafik_3!$C$3</c:f>
              <c:strCache>
                <c:ptCount val="1"/>
                <c:pt idx="0">
                  <c:v>integrative Einrichtungen</c:v>
                </c:pt>
              </c:strCache>
            </c:strRef>
          </c:tx>
          <c:spPr>
            <a:solidFill>
              <a:srgbClr val="0070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0070C0"/>
              </a:solidFill>
              <a:ln w="12700">
                <a:noFill/>
                <a:prstDash val="solid"/>
              </a:ln>
            </c:spPr>
          </c:dPt>
          <c:dPt>
            <c:idx val="2"/>
            <c:invertIfNegative val="0"/>
            <c:bubble3D val="0"/>
            <c:spPr>
              <a:solidFill>
                <a:srgbClr val="0070C0"/>
              </a:solidFill>
              <a:ln w="12700">
                <a:noFill/>
                <a:prstDash val="solid"/>
              </a:ln>
            </c:spPr>
          </c:dPt>
          <c:dPt>
            <c:idx val="3"/>
            <c:invertIfNegative val="0"/>
            <c:bubble3D val="0"/>
            <c:spPr>
              <a:solidFill>
                <a:srgbClr val="0070C0"/>
              </a:solidFill>
              <a:ln w="12700">
                <a:noFill/>
                <a:prstDash val="solid"/>
              </a:ln>
            </c:spPr>
          </c:dPt>
          <c:dPt>
            <c:idx val="4"/>
            <c:invertIfNegative val="0"/>
            <c:bubble3D val="0"/>
            <c:spPr>
              <a:solidFill>
                <a:srgbClr val="0070C0"/>
              </a:solidFill>
              <a:ln w="12700">
                <a:noFill/>
                <a:prstDash val="solid"/>
              </a:ln>
            </c:spPr>
          </c:dPt>
          <c:dPt>
            <c:idx val="5"/>
            <c:invertIfNegative val="0"/>
            <c:bubble3D val="0"/>
            <c:spPr>
              <a:solidFill>
                <a:srgbClr val="0070C0"/>
              </a:solidFill>
              <a:ln w="12700">
                <a:noFill/>
                <a:prstDash val="solid"/>
              </a:ln>
            </c:spPr>
          </c:dPt>
          <c:dPt>
            <c:idx val="6"/>
            <c:invertIfNegative val="0"/>
            <c:bubble3D val="0"/>
            <c:spPr>
              <a:solidFill>
                <a:srgbClr val="0070C0"/>
              </a:solidFill>
              <a:ln w="12700">
                <a:noFill/>
                <a:prstDash val="solid"/>
              </a:ln>
            </c:spPr>
          </c:dPt>
          <c:dPt>
            <c:idx val="7"/>
            <c:invertIfNegative val="0"/>
            <c:bubble3D val="0"/>
            <c:spPr>
              <a:solidFill>
                <a:srgbClr val="0070C0"/>
              </a:solidFill>
              <a:ln w="12700">
                <a:noFill/>
                <a:prstDash val="solid"/>
              </a:ln>
            </c:spPr>
          </c:dPt>
          <c:dLbls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PK_Grafik_3!$A$4:$A$12</c:f>
              <c:strCache>
                <c:ptCount val="8"/>
                <c:pt idx="0">
                  <c:v>2002</c:v>
                </c:pt>
                <c:pt idx="1">
                  <c:v>…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</c:strCache>
            </c:strRef>
          </c:cat>
          <c:val>
            <c:numRef>
              <c:f>PK_Grafik_3!$C$4:$C$12</c:f>
              <c:numCache>
                <c:formatCode>General</c:formatCode>
                <c:ptCount val="9"/>
                <c:pt idx="0">
                  <c:v>1674</c:v>
                </c:pt>
                <c:pt idx="2">
                  <c:v>2071</c:v>
                </c:pt>
                <c:pt idx="3">
                  <c:v>2133</c:v>
                </c:pt>
                <c:pt idx="4">
                  <c:v>2269</c:v>
                </c:pt>
                <c:pt idx="5">
                  <c:v>2293</c:v>
                </c:pt>
                <c:pt idx="6">
                  <c:v>2411</c:v>
                </c:pt>
                <c:pt idx="7">
                  <c:v>2805</c:v>
                </c:pt>
              </c:numCache>
            </c:numRef>
          </c:val>
        </c:ser>
        <c:ser>
          <c:idx val="1"/>
          <c:order val="1"/>
          <c:tx>
            <c:strRef>
              <c:f>PK_Grafik_3!$D$3</c:f>
              <c:strCache>
                <c:ptCount val="1"/>
                <c:pt idx="0">
                  <c:v>Einrichtungen ohne integrative Betreuungsangebote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dLbls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PK_Grafik_3!$A$4:$A$12</c:f>
              <c:strCache>
                <c:ptCount val="8"/>
                <c:pt idx="0">
                  <c:v>2002</c:v>
                </c:pt>
                <c:pt idx="1">
                  <c:v>…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</c:strCache>
            </c:strRef>
          </c:cat>
          <c:val>
            <c:numRef>
              <c:f>PK_Grafik_3!$D$4:$D$12</c:f>
              <c:numCache>
                <c:formatCode>General</c:formatCode>
                <c:ptCount val="9"/>
                <c:pt idx="0">
                  <c:v>5771</c:v>
                </c:pt>
                <c:pt idx="2">
                  <c:v>5590</c:v>
                </c:pt>
                <c:pt idx="3">
                  <c:v>5570</c:v>
                </c:pt>
                <c:pt idx="4">
                  <c:v>5564</c:v>
                </c:pt>
                <c:pt idx="5">
                  <c:v>5711</c:v>
                </c:pt>
                <c:pt idx="6">
                  <c:v>5742</c:v>
                </c:pt>
                <c:pt idx="7">
                  <c:v>5439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overlap val="100"/>
        <c:axId val="109759872"/>
        <c:axId val="109769856"/>
      </c:barChart>
      <c:catAx>
        <c:axId val="10975987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09769856"/>
        <c:crosses val="autoZero"/>
        <c:auto val="0"/>
        <c:lblAlgn val="ctr"/>
        <c:lblOffset val="100"/>
        <c:noMultiLvlLbl val="0"/>
      </c:catAx>
      <c:valAx>
        <c:axId val="10976985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Anzahl der Einrichtungen</a:t>
                </a:r>
              </a:p>
            </c:rich>
          </c:tx>
          <c:layout>
            <c:manualLayout>
              <c:xMode val="edge"/>
              <c:yMode val="edge"/>
              <c:x val="2.4350656167979001E-2"/>
              <c:y val="0.2948724678645938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0975987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48860559930008751"/>
          <c:y val="0.8224458801624156"/>
          <c:w val="0.33583884514435691"/>
          <c:h val="0.16026471050093094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>
      <c:oddHeader>&amp;B</c:oddHeader>
      <c:oddFooter>Page &amp;S</c:oddFooter>
    </c:headerFooter>
    <c:pageMargins b="0.984251969" l="0.78740157499999996" r="0.78740157499999996" t="0.984251969" header="0.5" footer="0.5"/>
    <c:pageSetup paperSize="9"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 sz="1400"/>
              <a:t>Kinder unter 3 Jahren in Kindertageseinrichtungen </a:t>
            </a:r>
            <a:br>
              <a:rPr lang="de-DE" sz="1400"/>
            </a:br>
            <a:r>
              <a:rPr lang="de-DE" sz="1400"/>
              <a:t>Baden-Württembergs 2006 bis 2013</a:t>
            </a:r>
          </a:p>
          <a:p>
            <a:pPr>
              <a:defRPr/>
            </a:pPr>
            <a:r>
              <a:rPr lang="de-DE" sz="1200" b="0"/>
              <a:t>Anzahl</a:t>
            </a:r>
            <a:r>
              <a:rPr lang="de-DE" sz="1200" b="0" baseline="0"/>
              <a:t> und Besuchsquote *)</a:t>
            </a:r>
            <a:endParaRPr lang="de-DE" sz="1200" b="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8.9583180941831722E-2"/>
          <c:y val="0.2108842240296408"/>
          <c:w val="0.82086398518822423"/>
          <c:h val="0.482939513761324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PK_Grafik_4!$A$4</c:f>
              <c:strCache>
                <c:ptCount val="1"/>
                <c:pt idx="0">
                  <c:v>Betreute Kinder unter 3 Jahren in Kindertageseinrichtungen </c:v>
                </c:pt>
              </c:strCache>
            </c:strRef>
          </c:tx>
          <c:invertIfNegative val="0"/>
          <c:dLbls>
            <c:numFmt formatCode="#,##0" sourceLinked="0"/>
            <c:txPr>
              <a:bodyPr/>
              <a:lstStyle/>
              <a:p>
                <a:pPr>
                  <a:defRPr b="1"/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PK_Grafik_4!$B$3:$I$3</c:f>
              <c:numCache>
                <c:formatCode>0</c:formatCode>
                <c:ptCount val="8"/>
                <c:pt idx="0" formatCode="General">
                  <c:v>2006</c:v>
                </c:pt>
                <c:pt idx="1">
                  <c:v>2007</c:v>
                </c:pt>
                <c:pt idx="2" formatCode="General">
                  <c:v>2008</c:v>
                </c:pt>
                <c:pt idx="3">
                  <c:v>2009</c:v>
                </c:pt>
                <c:pt idx="4" formatCode="General">
                  <c:v>2010</c:v>
                </c:pt>
                <c:pt idx="5" formatCode="General">
                  <c:v>2011</c:v>
                </c:pt>
                <c:pt idx="6" formatCode="General">
                  <c:v>2012</c:v>
                </c:pt>
                <c:pt idx="7" formatCode="General">
                  <c:v>2013</c:v>
                </c:pt>
              </c:numCache>
            </c:numRef>
          </c:cat>
          <c:val>
            <c:numRef>
              <c:f>PK_Grafik_4!$B$4:$I$4</c:f>
              <c:numCache>
                <c:formatCode>General</c:formatCode>
                <c:ptCount val="8"/>
                <c:pt idx="0">
                  <c:v>21193</c:v>
                </c:pt>
                <c:pt idx="1">
                  <c:v>26978</c:v>
                </c:pt>
                <c:pt idx="2">
                  <c:v>32289</c:v>
                </c:pt>
                <c:pt idx="3">
                  <c:v>37538</c:v>
                </c:pt>
                <c:pt idx="4" formatCode="0">
                  <c:v>43711</c:v>
                </c:pt>
                <c:pt idx="5">
                  <c:v>49392</c:v>
                </c:pt>
                <c:pt idx="6">
                  <c:v>54272</c:v>
                </c:pt>
                <c:pt idx="7">
                  <c:v>58805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110052480"/>
        <c:axId val="110054016"/>
      </c:barChart>
      <c:lineChart>
        <c:grouping val="standard"/>
        <c:varyColors val="0"/>
        <c:ser>
          <c:idx val="1"/>
          <c:order val="1"/>
          <c:tx>
            <c:strRef>
              <c:f>PK_Grafik_4!$A$6</c:f>
              <c:strCache>
                <c:ptCount val="1"/>
                <c:pt idx="0">
                  <c:v>Besuchsquote*) </c:v>
                </c:pt>
              </c:strCache>
            </c:strRef>
          </c:tx>
          <c:spPr>
            <a:ln>
              <a:solidFill>
                <a:srgbClr val="00CC99"/>
              </a:solidFill>
            </a:ln>
          </c:spPr>
          <c:marker>
            <c:symbol val="none"/>
          </c:marker>
          <c:dLbls>
            <c:numFmt formatCode="#,##0" sourceLinked="0"/>
            <c:spPr>
              <a:solidFill>
                <a:srgbClr val="00CC99"/>
              </a:solidFill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PK_Grafik_4!$B$3:$I$3</c:f>
              <c:numCache>
                <c:formatCode>0</c:formatCode>
                <c:ptCount val="8"/>
                <c:pt idx="0" formatCode="General">
                  <c:v>2006</c:v>
                </c:pt>
                <c:pt idx="1">
                  <c:v>2007</c:v>
                </c:pt>
                <c:pt idx="2" formatCode="General">
                  <c:v>2008</c:v>
                </c:pt>
                <c:pt idx="3">
                  <c:v>2009</c:v>
                </c:pt>
                <c:pt idx="4" formatCode="General">
                  <c:v>2010</c:v>
                </c:pt>
                <c:pt idx="5" formatCode="General">
                  <c:v>2011</c:v>
                </c:pt>
                <c:pt idx="6" formatCode="General">
                  <c:v>2012</c:v>
                </c:pt>
                <c:pt idx="7" formatCode="General">
                  <c:v>2013</c:v>
                </c:pt>
              </c:numCache>
            </c:numRef>
          </c:cat>
          <c:val>
            <c:numRef>
              <c:f>PK_Grafik_4!$B$6:$I$6</c:f>
              <c:numCache>
                <c:formatCode>0.0</c:formatCode>
                <c:ptCount val="8"/>
                <c:pt idx="0">
                  <c:v>7.2953026140956005</c:v>
                </c:pt>
                <c:pt idx="1">
                  <c:v>9.4730447667906184</c:v>
                </c:pt>
                <c:pt idx="2">
                  <c:v>11.486618688656391</c:v>
                </c:pt>
                <c:pt idx="3">
                  <c:v>13.448744084064504</c:v>
                </c:pt>
                <c:pt idx="4">
                  <c:v>15.801879118932538</c:v>
                </c:pt>
                <c:pt idx="5">
                  <c:v>17.991672950201622</c:v>
                </c:pt>
                <c:pt idx="6">
                  <c:v>19.960132694868005</c:v>
                </c:pt>
                <c:pt idx="7">
                  <c:v>21.801996863448796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077824"/>
        <c:axId val="110076288"/>
      </c:lineChart>
      <c:catAx>
        <c:axId val="110052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10054016"/>
        <c:crosses val="autoZero"/>
        <c:auto val="1"/>
        <c:lblAlgn val="ctr"/>
        <c:lblOffset val="100"/>
        <c:noMultiLvlLbl val="0"/>
      </c:catAx>
      <c:valAx>
        <c:axId val="110054016"/>
        <c:scaling>
          <c:orientation val="minMax"/>
          <c:max val="60000"/>
        </c:scaling>
        <c:delete val="0"/>
        <c:axPos val="l"/>
        <c:numFmt formatCode="#,##0" sourceLinked="0"/>
        <c:majorTickMark val="none"/>
        <c:minorTickMark val="none"/>
        <c:tickLblPos val="nextTo"/>
        <c:spPr>
          <a:ln w="9525">
            <a:solidFill>
              <a:srgbClr val="000000"/>
            </a:solidFill>
          </a:ln>
        </c:spPr>
        <c:crossAx val="110052480"/>
        <c:crosses val="autoZero"/>
        <c:crossBetween val="between"/>
      </c:valAx>
      <c:valAx>
        <c:axId val="110076288"/>
        <c:scaling>
          <c:orientation val="minMax"/>
          <c:max val="30"/>
        </c:scaling>
        <c:delete val="0"/>
        <c:axPos val="r"/>
        <c:numFmt formatCode="0" sourceLinked="0"/>
        <c:majorTickMark val="out"/>
        <c:minorTickMark val="none"/>
        <c:tickLblPos val="nextTo"/>
        <c:crossAx val="110077824"/>
        <c:crosses val="max"/>
        <c:crossBetween val="between"/>
      </c:valAx>
      <c:catAx>
        <c:axId val="1100778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10076288"/>
        <c:crosses val="autoZero"/>
        <c:auto val="1"/>
        <c:lblAlgn val="ctr"/>
        <c:lblOffset val="100"/>
        <c:noMultiLvlLbl val="0"/>
      </c:catAx>
      <c:spPr>
        <a:solidFill>
          <a:srgbClr val="FFFFCC">
            <a:alpha val="22000"/>
          </a:srgbClr>
        </a:solidFill>
      </c:spPr>
    </c:plotArea>
    <c:legend>
      <c:legendPos val="b"/>
      <c:layout>
        <c:manualLayout>
          <c:xMode val="edge"/>
          <c:yMode val="edge"/>
          <c:x val="4.7264496350441242E-2"/>
          <c:y val="0.75911640083768983"/>
          <c:w val="0.88841779536848398"/>
          <c:h val="5.2758329803139221E-2"/>
        </c:manualLayout>
      </c:layout>
      <c:overlay val="0"/>
      <c:spPr>
        <a:ln>
          <a:noFill/>
        </a:ln>
      </c:spPr>
    </c:legend>
    <c:plotVisOnly val="1"/>
    <c:dispBlanksAs val="gap"/>
    <c:showDLblsOverMax val="0"/>
  </c:chart>
  <c:spPr>
    <a:solidFill>
      <a:srgbClr val="FFFFCC">
        <a:alpha val="49804"/>
      </a:srgbClr>
    </a:solidFill>
    <a:ln>
      <a:solidFill>
        <a:schemeClr val="accent1">
          <a:lumMod val="60000"/>
          <a:lumOff val="40000"/>
        </a:schemeClr>
      </a:solidFill>
    </a:ln>
  </c:spPr>
  <c:printSettings>
    <c:headerFooter/>
    <c:pageMargins b="0.78740157499999996" l="0.7" r="0.7" t="0.78740157499999996" header="0.3" footer="0.3"/>
    <c:pageSetup orientation="landscape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de-DE" sz="1400"/>
              <a:t>Betreuungsquoten*) der Kinder unter 3 Jahren in den Stadt- und Landkreisen Baden-Württembergs</a:t>
            </a:r>
            <a:r>
              <a:rPr lang="de-DE" sz="1400" baseline="0"/>
              <a:t> 2013</a:t>
            </a:r>
          </a:p>
          <a:p>
            <a:pPr>
              <a:defRPr sz="1400"/>
            </a:pPr>
            <a:r>
              <a:rPr lang="de-DE" sz="1200" b="0" baseline="0"/>
              <a:t>vorläufige Ergebnisse**)</a:t>
            </a:r>
            <a:r>
              <a:rPr lang="de-DE" sz="1200" b="0"/>
              <a:t> 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40926842249298695"/>
          <c:y val="0.10208281409138042"/>
          <c:w val="0.59073153552081836"/>
          <c:h val="0.7296507924786072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</c:spPr>
          <c:invertIfNegative val="0"/>
          <c:dPt>
            <c:idx val="28"/>
            <c:invertIfNegative val="0"/>
            <c:bubble3D val="0"/>
            <c:spPr>
              <a:solidFill>
                <a:srgbClr val="00CC99"/>
              </a:solidFill>
            </c:spPr>
          </c:dPt>
          <c:cat>
            <c:strRef>
              <c:f>PK_Grafik_5!$B$5:$B$49</c:f>
              <c:strCache>
                <c:ptCount val="45"/>
                <c:pt idx="0">
                  <c:v>Pforzheim (SKR)</c:v>
                </c:pt>
                <c:pt idx="1">
                  <c:v>Waldshut (LKR)</c:v>
                </c:pt>
                <c:pt idx="2">
                  <c:v>Hohenlohekreis (LKR)</c:v>
                </c:pt>
                <c:pt idx="3">
                  <c:v>Göppingen (LKR)</c:v>
                </c:pt>
                <c:pt idx="4">
                  <c:v>Heilbronn (SKR)</c:v>
                </c:pt>
                <c:pt idx="5">
                  <c:v>Schwäbisch Hall (LKR)</c:v>
                </c:pt>
                <c:pt idx="6">
                  <c:v>Alb-Donau-Kreis (LKR)</c:v>
                </c:pt>
                <c:pt idx="7">
                  <c:v>Biberach (LKR)</c:v>
                </c:pt>
                <c:pt idx="8">
                  <c:v>Tuttlingen (LKR)</c:v>
                </c:pt>
                <c:pt idx="9">
                  <c:v>Rottweil (LKR)</c:v>
                </c:pt>
                <c:pt idx="10">
                  <c:v>Ostalbkreis (LKR)</c:v>
                </c:pt>
                <c:pt idx="11">
                  <c:v>Esslingen (LKR)</c:v>
                </c:pt>
                <c:pt idx="12">
                  <c:v>Zollernalbkreis (LKR)</c:v>
                </c:pt>
                <c:pt idx="13">
                  <c:v>Freudenstadt (LKR)</c:v>
                </c:pt>
                <c:pt idx="14">
                  <c:v>Neckar-Odenwald-Kreis (LKR)</c:v>
                </c:pt>
                <c:pt idx="15">
                  <c:v>Ravensburg (LKR)</c:v>
                </c:pt>
                <c:pt idx="16">
                  <c:v>Rems-Murr-Kreis  (LKR)</c:v>
                </c:pt>
                <c:pt idx="17">
                  <c:v>Ludwigsburg (LKR)</c:v>
                </c:pt>
                <c:pt idx="18">
                  <c:v>Calw (LKR)</c:v>
                </c:pt>
                <c:pt idx="19">
                  <c:v>Heidenheim (LKR)</c:v>
                </c:pt>
                <c:pt idx="20">
                  <c:v>Sigmaringen (LKR)</c:v>
                </c:pt>
                <c:pt idx="21">
                  <c:v>Lörrach (LKR)</c:v>
                </c:pt>
                <c:pt idx="22">
                  <c:v>Schwarzwald-Baar-Kreis (LKR)</c:v>
                </c:pt>
                <c:pt idx="23">
                  <c:v>Ulm (SKR)</c:v>
                </c:pt>
                <c:pt idx="24">
                  <c:v>Böblingen LKR)</c:v>
                </c:pt>
                <c:pt idx="25">
                  <c:v>Rastatt (LKR)</c:v>
                </c:pt>
                <c:pt idx="26">
                  <c:v>Mannheim (SKR)</c:v>
                </c:pt>
                <c:pt idx="27">
                  <c:v>Heilbronn (LKR)</c:v>
                </c:pt>
                <c:pt idx="28">
                  <c:v>Baden-Württemberg</c:v>
                </c:pt>
                <c:pt idx="29">
                  <c:v>Baden-Baden (SKR)</c:v>
                </c:pt>
                <c:pt idx="30">
                  <c:v>Main-Tauber-Kreis (LKR)</c:v>
                </c:pt>
                <c:pt idx="31">
                  <c:v>Bodenseekreis (LKR)</c:v>
                </c:pt>
                <c:pt idx="32">
                  <c:v>Reutlingen (LKR)</c:v>
                </c:pt>
                <c:pt idx="33">
                  <c:v>Enzkreis (LKR)</c:v>
                </c:pt>
                <c:pt idx="34">
                  <c:v>Karlsruhe (LKR)</c:v>
                </c:pt>
                <c:pt idx="35">
                  <c:v>Ortenaukreis (LKR)</c:v>
                </c:pt>
                <c:pt idx="36">
                  <c:v>Rhein-Neckar-Kreis (LKR)</c:v>
                </c:pt>
                <c:pt idx="37">
                  <c:v>Konstanz (LKR)</c:v>
                </c:pt>
                <c:pt idx="38">
                  <c:v>Karlsruhe (SKR)</c:v>
                </c:pt>
                <c:pt idx="39">
                  <c:v>Stuttgart (SKR)</c:v>
                </c:pt>
                <c:pt idx="40">
                  <c:v>Emmendingen (LKR)</c:v>
                </c:pt>
                <c:pt idx="41">
                  <c:v>Breisgau-Hochschwarzwald (LKR)</c:v>
                </c:pt>
                <c:pt idx="42">
                  <c:v>Tübingen (LKR)</c:v>
                </c:pt>
                <c:pt idx="43">
                  <c:v>Freiburg im Breisgau (SKR)</c:v>
                </c:pt>
                <c:pt idx="44">
                  <c:v>Heidelberg (SKR)</c:v>
                </c:pt>
              </c:strCache>
            </c:strRef>
          </c:cat>
          <c:val>
            <c:numRef>
              <c:f>PK_Grafik_5!$C$5:$C$49</c:f>
              <c:numCache>
                <c:formatCode>0</c:formatCode>
                <c:ptCount val="45"/>
                <c:pt idx="0">
                  <c:v>16.456086286594761</c:v>
                </c:pt>
                <c:pt idx="1">
                  <c:v>17.490589711417819</c:v>
                </c:pt>
                <c:pt idx="2">
                  <c:v>17.739628040057227</c:v>
                </c:pt>
                <c:pt idx="3">
                  <c:v>17.90311653116531</c:v>
                </c:pt>
                <c:pt idx="4">
                  <c:v>18.187256954830993</c:v>
                </c:pt>
                <c:pt idx="5">
                  <c:v>18.639368735338024</c:v>
                </c:pt>
                <c:pt idx="6">
                  <c:v>19.348968863728267</c:v>
                </c:pt>
                <c:pt idx="7">
                  <c:v>19.544665251784682</c:v>
                </c:pt>
                <c:pt idx="8">
                  <c:v>19.612250632200055</c:v>
                </c:pt>
                <c:pt idx="9">
                  <c:v>20.441176470588236</c:v>
                </c:pt>
                <c:pt idx="10">
                  <c:v>20.642320642320641</c:v>
                </c:pt>
                <c:pt idx="11">
                  <c:v>20.7668208264956</c:v>
                </c:pt>
                <c:pt idx="12">
                  <c:v>20.883164673413063</c:v>
                </c:pt>
                <c:pt idx="13">
                  <c:v>21.146953405017921</c:v>
                </c:pt>
                <c:pt idx="14">
                  <c:v>21.835147744945569</c:v>
                </c:pt>
                <c:pt idx="15">
                  <c:v>22.081536106859609</c:v>
                </c:pt>
                <c:pt idx="16">
                  <c:v>22.218905472636816</c:v>
                </c:pt>
                <c:pt idx="17">
                  <c:v>22.232433196663369</c:v>
                </c:pt>
                <c:pt idx="18">
                  <c:v>22.368782632591373</c:v>
                </c:pt>
                <c:pt idx="19">
                  <c:v>22.440013518080431</c:v>
                </c:pt>
                <c:pt idx="20">
                  <c:v>22.59757297474582</c:v>
                </c:pt>
                <c:pt idx="21">
                  <c:v>22.830487590212993</c:v>
                </c:pt>
                <c:pt idx="22">
                  <c:v>22.992254382388911</c:v>
                </c:pt>
                <c:pt idx="23">
                  <c:v>23.403648802736601</c:v>
                </c:pt>
                <c:pt idx="24">
                  <c:v>23.772713582973598</c:v>
                </c:pt>
                <c:pt idx="25">
                  <c:v>24.369114877589453</c:v>
                </c:pt>
                <c:pt idx="26">
                  <c:v>24.525900470917652</c:v>
                </c:pt>
                <c:pt idx="27">
                  <c:v>25.031242189452634</c:v>
                </c:pt>
                <c:pt idx="28">
                  <c:v>25.191770816726788</c:v>
                </c:pt>
                <c:pt idx="29">
                  <c:v>26.00767754318618</c:v>
                </c:pt>
                <c:pt idx="30">
                  <c:v>26.026924404556439</c:v>
                </c:pt>
                <c:pt idx="31">
                  <c:v>26.588596659627566</c:v>
                </c:pt>
                <c:pt idx="32">
                  <c:v>27.577169481654046</c:v>
                </c:pt>
                <c:pt idx="33">
                  <c:v>27.664974619289339</c:v>
                </c:pt>
                <c:pt idx="34">
                  <c:v>27.898798476116049</c:v>
                </c:pt>
                <c:pt idx="35">
                  <c:v>28.999204138479907</c:v>
                </c:pt>
                <c:pt idx="36">
                  <c:v>29.155435759209343</c:v>
                </c:pt>
                <c:pt idx="37">
                  <c:v>29.758588672237696</c:v>
                </c:pt>
                <c:pt idx="38">
                  <c:v>30.206842721477823</c:v>
                </c:pt>
                <c:pt idx="39">
                  <c:v>30.929745889387146</c:v>
                </c:pt>
                <c:pt idx="40">
                  <c:v>30.97925964820163</c:v>
                </c:pt>
                <c:pt idx="41">
                  <c:v>31.04538984659181</c:v>
                </c:pt>
                <c:pt idx="42">
                  <c:v>34.300126103404793</c:v>
                </c:pt>
                <c:pt idx="43">
                  <c:v>37.367303609341825</c:v>
                </c:pt>
                <c:pt idx="44">
                  <c:v>44.157214455288837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81"/>
        <c:overlap val="-25"/>
        <c:axId val="110311680"/>
        <c:axId val="110317568"/>
      </c:barChart>
      <c:catAx>
        <c:axId val="110311680"/>
        <c:scaling>
          <c:orientation val="minMax"/>
        </c:scaling>
        <c:delete val="0"/>
        <c:axPos val="l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de-DE"/>
          </a:p>
        </c:txPr>
        <c:crossAx val="110317568"/>
        <c:crosses val="autoZero"/>
        <c:auto val="1"/>
        <c:lblAlgn val="ctr"/>
        <c:lblOffset val="100"/>
        <c:noMultiLvlLbl val="0"/>
      </c:catAx>
      <c:valAx>
        <c:axId val="110317568"/>
        <c:scaling>
          <c:orientation val="minMax"/>
        </c:scaling>
        <c:delete val="1"/>
        <c:axPos val="b"/>
        <c:numFmt formatCode="0" sourceLinked="1"/>
        <c:majorTickMark val="out"/>
        <c:minorTickMark val="none"/>
        <c:tickLblPos val="nextTo"/>
        <c:crossAx val="1103116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25" r="0.25" t="0.75" header="0.3" footer="0.3"/>
    <c:pageSetup paperSize="9" orientation="portrait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Beschäftigte Personen in Kindertageseinrichtungen in Baden-Württemberg 2006 bis 2013 nach Art der Tätigkeit
 </a:t>
            </a:r>
          </a:p>
        </c:rich>
      </c:tx>
      <c:layout>
        <c:manualLayout>
          <c:xMode val="edge"/>
          <c:yMode val="edge"/>
          <c:x val="0.13009404388714735"/>
          <c:y val="2.947368421052631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3960292580982238E-2"/>
          <c:y val="0.13894736842105262"/>
          <c:w val="0.94357366771159878"/>
          <c:h val="0.6294743472855366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PK_Grafik_6!$C$2</c:f>
              <c:strCache>
                <c:ptCount val="1"/>
                <c:pt idx="0">
                  <c:v>Pädagogisches, Leitungs- und Verwaltungspersonal</c:v>
                </c:pt>
              </c:strCache>
            </c:strRef>
          </c:tx>
          <c:spPr>
            <a:solidFill>
              <a:srgbClr val="0070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#,##0" sourceLinked="0"/>
            <c:spPr>
              <a:solidFill>
                <a:schemeClr val="bg1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PK_Grafik_6!$B$3:$B$10</c:f>
              <c:numCache>
                <c:formatCode>General</c:formatCode>
                <c:ptCount val="8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</c:numCache>
            </c:numRef>
          </c:cat>
          <c:val>
            <c:numRef>
              <c:f>PK_Grafik_6!$C$3:$C$10</c:f>
              <c:numCache>
                <c:formatCode>General</c:formatCode>
                <c:ptCount val="8"/>
                <c:pt idx="0">
                  <c:v>46578</c:v>
                </c:pt>
                <c:pt idx="1">
                  <c:v>47243</c:v>
                </c:pt>
                <c:pt idx="2">
                  <c:v>49107</c:v>
                </c:pt>
                <c:pt idx="3">
                  <c:v>52234</c:v>
                </c:pt>
                <c:pt idx="4">
                  <c:v>55624</c:v>
                </c:pt>
                <c:pt idx="5">
                  <c:v>58488</c:v>
                </c:pt>
                <c:pt idx="6">
                  <c:v>62658</c:v>
                </c:pt>
                <c:pt idx="7" formatCode="0">
                  <c:v>69127</c:v>
                </c:pt>
              </c:numCache>
            </c:numRef>
          </c:val>
        </c:ser>
        <c:ser>
          <c:idx val="2"/>
          <c:order val="1"/>
          <c:tx>
            <c:strRef>
              <c:f>PK_Grafik_6!$E$2</c:f>
              <c:strCache>
                <c:ptCount val="1"/>
                <c:pt idx="0">
                  <c:v>Personal im hauswirtschaftlichen oder
technischen Bereich</c:v>
                </c:pt>
              </c:strCache>
            </c:strRef>
          </c:tx>
          <c:spPr>
            <a:solidFill>
              <a:srgbClr val="00CC99"/>
            </a:solidFill>
            <a:ln w="12700" cmpd="sng">
              <a:solidFill>
                <a:schemeClr val="tx1"/>
              </a:solidFill>
            </a:ln>
          </c:spPr>
          <c:invertIfNegative val="0"/>
          <c:dLbls>
            <c:numFmt formatCode="#,##0" sourceLinked="0"/>
            <c:spPr>
              <a:solidFill>
                <a:schemeClr val="bg1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PK_Grafik_6!$B$3:$B$10</c:f>
              <c:numCache>
                <c:formatCode>General</c:formatCode>
                <c:ptCount val="8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</c:numCache>
            </c:numRef>
          </c:cat>
          <c:val>
            <c:numRef>
              <c:f>PK_Grafik_6!$E$3:$E$10</c:f>
              <c:numCache>
                <c:formatCode>General</c:formatCode>
                <c:ptCount val="8"/>
                <c:pt idx="0">
                  <c:v>7314</c:v>
                </c:pt>
                <c:pt idx="1">
                  <c:v>7086</c:v>
                </c:pt>
                <c:pt idx="2">
                  <c:v>7235</c:v>
                </c:pt>
                <c:pt idx="3">
                  <c:v>7567</c:v>
                </c:pt>
                <c:pt idx="4">
                  <c:v>8079</c:v>
                </c:pt>
                <c:pt idx="5">
                  <c:v>8535</c:v>
                </c:pt>
                <c:pt idx="6">
                  <c:v>9122</c:v>
                </c:pt>
                <c:pt idx="7">
                  <c:v>9912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109905792"/>
        <c:axId val="109907328"/>
      </c:barChart>
      <c:catAx>
        <c:axId val="1099057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0990732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09907328"/>
        <c:scaling>
          <c:orientation val="minMax"/>
          <c:max val="80000"/>
        </c:scaling>
        <c:delete val="0"/>
        <c:axPos val="l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109905792"/>
        <c:crosses val="autoZero"/>
        <c:crossBetween val="between"/>
      </c:valAx>
      <c:spPr>
        <a:solidFill>
          <a:srgbClr val="FFFFCC">
            <a:alpha val="21961"/>
          </a:srgbClr>
        </a:solidFill>
        <a:ln w="12700">
          <a:solidFill>
            <a:srgbClr val="FFFFFF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1.9853709508881923E-2"/>
          <c:y val="0.83228158585439982"/>
          <c:w val="0.93991640543364685"/>
          <c:h val="8.8421052631578942E-2"/>
        </c:manualLayout>
      </c:layout>
      <c:overlay val="0"/>
      <c:spPr>
        <a:solidFill>
          <a:srgbClr val="FFFFCC">
            <a:alpha val="21961"/>
          </a:srgbClr>
        </a:solidFill>
        <a:ln w="3175">
          <a:noFill/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CC">
        <a:alpha val="49804"/>
      </a:srgbClr>
    </a:solidFill>
    <a:ln w="3175">
      <a:solidFill>
        <a:schemeClr val="accent1">
          <a:lumMod val="60000"/>
          <a:lumOff val="40000"/>
        </a:schemeClr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50393704" l="0.78740157480314965" r="0.78740157480314965" t="0.98425196850393704" header="0.51181102362204722" footer="0.5118110236220472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190500</xdr:colOff>
      <xdr:row>5</xdr:row>
      <xdr:rowOff>57150</xdr:rowOff>
    </xdr:from>
    <xdr:to>
      <xdr:col>15</xdr:col>
      <xdr:colOff>161925</xdr:colOff>
      <xdr:row>34</xdr:row>
      <xdr:rowOff>47625</xdr:rowOff>
    </xdr:to>
    <xdr:graphicFrame macro="">
      <xdr:nvGraphicFramePr>
        <xdr:cNvPr id="2" name="Diagramm 10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809625</xdr:colOff>
      <xdr:row>12</xdr:row>
      <xdr:rowOff>152400</xdr:rowOff>
    </xdr:from>
    <xdr:to>
      <xdr:col>7</xdr:col>
      <xdr:colOff>619125</xdr:colOff>
      <xdr:row>37</xdr:row>
      <xdr:rowOff>152400</xdr:rowOff>
    </xdr:to>
    <xdr:graphicFrame macro="">
      <xdr:nvGraphicFramePr>
        <xdr:cNvPr id="4103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0.04055</cdr:x>
      <cdr:y>0.22931</cdr:y>
    </cdr:from>
    <cdr:to>
      <cdr:x>0.14145</cdr:x>
      <cdr:y>0.32354</cdr:y>
    </cdr:to>
    <cdr:sp macro="" textlink="">
      <cdr:nvSpPr>
        <cdr:cNvPr id="205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50008" y="1042838"/>
          <a:ext cx="614101" cy="4272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de-DE"/>
        </a:p>
      </cdr:txBody>
    </cdr:sp>
  </cdr:relSizeAnchor>
  <cdr:relSizeAnchor xmlns:cdr="http://schemas.openxmlformats.org/drawingml/2006/chartDrawing">
    <cdr:from>
      <cdr:x>0.83837</cdr:x>
      <cdr:y>0.09249</cdr:y>
    </cdr:from>
    <cdr:to>
      <cdr:x>0.95428</cdr:x>
      <cdr:y>0.15931</cdr:y>
    </cdr:to>
    <cdr:sp macro="" textlink="">
      <cdr:nvSpPr>
        <cdr:cNvPr id="205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105896" y="422537"/>
          <a:ext cx="705467" cy="30293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de-DE"/>
        </a:p>
      </cdr:txBody>
    </cdr:sp>
  </cdr:relSizeAnchor>
  <cdr:relSizeAnchor xmlns:cdr="http://schemas.openxmlformats.org/drawingml/2006/chartDrawing">
    <cdr:from>
      <cdr:x>0.03448</cdr:x>
      <cdr:y>0.92421</cdr:y>
    </cdr:from>
    <cdr:to>
      <cdr:x>0.94514</cdr:x>
      <cdr:y>0.97053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209550" y="4181475"/>
          <a:ext cx="5534025" cy="2095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DE" sz="800">
              <a:effectLst/>
              <a:latin typeface="+mn-lt"/>
              <a:ea typeface="+mn-ea"/>
              <a:cs typeface="+mn-cs"/>
            </a:rPr>
            <a:t>Statistisches Landesamt Baden-Württemberg, Kinder - und Jugendhilfestatistik </a:t>
          </a:r>
          <a:endParaRPr lang="de-DE" sz="800">
            <a:effectLst/>
          </a:endParaRPr>
        </a:p>
        <a:p xmlns:a="http://schemas.openxmlformats.org/drawingml/2006/main">
          <a:endParaRPr lang="de-DE" sz="800"/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0.00577</cdr:x>
      <cdr:y>0.08946</cdr:y>
    </cdr:from>
    <cdr:to>
      <cdr:x>0.11697</cdr:x>
      <cdr:y>0.12703</cdr:y>
    </cdr:to>
    <cdr:sp macro="" textlink="">
      <cdr:nvSpPr>
        <cdr:cNvPr id="317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480378"/>
          <a:ext cx="917258" cy="20038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 1000</a:t>
          </a:r>
          <a:endParaRPr lang="de-DE"/>
        </a:p>
      </cdr:txBody>
    </cdr:sp>
  </cdr:relSizeAnchor>
  <cdr:relSizeAnchor xmlns:cdr="http://schemas.openxmlformats.org/drawingml/2006/chartDrawing">
    <cdr:from>
      <cdr:x>0.6841</cdr:x>
      <cdr:y>0.29105</cdr:y>
    </cdr:from>
    <cdr:to>
      <cdr:x>0.91515</cdr:x>
      <cdr:y>0.34654</cdr:y>
    </cdr:to>
    <cdr:sp macro="" textlink="">
      <cdr:nvSpPr>
        <cdr:cNvPr id="3174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46071" y="1555631"/>
          <a:ext cx="1905857" cy="29598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de-DE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Vorausrechnung</a:t>
          </a:r>
          <a:endParaRPr lang="de-DE"/>
        </a:p>
      </cdr:txBody>
    </cdr:sp>
  </cdr:relSizeAnchor>
  <cdr:relSizeAnchor xmlns:cdr="http://schemas.openxmlformats.org/drawingml/2006/chartDrawing">
    <cdr:from>
      <cdr:x>0.00577</cdr:x>
      <cdr:y>0.92674</cdr:y>
    </cdr:from>
    <cdr:to>
      <cdr:x>0.52916</cdr:x>
      <cdr:y>0.99107</cdr:y>
    </cdr:to>
    <cdr:sp macro="" textlink="">
      <cdr:nvSpPr>
        <cdr:cNvPr id="31752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4946412"/>
          <a:ext cx="4317225" cy="34313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Statistisches Landesamt Baden-Württemberg</a:t>
          </a:r>
        </a:p>
        <a:p xmlns:a="http://schemas.openxmlformats.org/drawingml/2006/main">
          <a:pPr algn="l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Datenquelle: Bevölkerungsfortschreibung, Bevölkerungsvorausrechnung</a:t>
          </a:r>
          <a:endParaRPr lang="de-DE"/>
        </a:p>
      </cdr:txBody>
    </cdr:sp>
  </cdr:relSizeAnchor>
  <cdr:relSizeAnchor xmlns:cdr="http://schemas.openxmlformats.org/drawingml/2006/chartDrawing">
    <cdr:from>
      <cdr:x>0.55634</cdr:x>
      <cdr:y>0.71067</cdr:y>
    </cdr:from>
    <cdr:to>
      <cdr:x>0.67767</cdr:x>
      <cdr:y>0.74824</cdr:y>
    </cdr:to>
    <cdr:sp macro="" textlink="">
      <cdr:nvSpPr>
        <cdr:cNvPr id="31753" name="Text Box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592244" y="3793887"/>
          <a:ext cx="1000830" cy="200382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Unter 3-Jährige</a:t>
          </a:r>
          <a:endParaRPr lang="de-DE"/>
        </a:p>
      </cdr:txBody>
    </cdr:sp>
  </cdr:relSizeAnchor>
  <cdr:relSizeAnchor xmlns:cdr="http://schemas.openxmlformats.org/drawingml/2006/chartDrawing">
    <cdr:from>
      <cdr:x>0.52916</cdr:x>
      <cdr:y>0.49263</cdr:y>
    </cdr:from>
    <cdr:to>
      <cdr:x>0.69201</cdr:x>
      <cdr:y>0.5302</cdr:y>
    </cdr:to>
    <cdr:sp macro="" textlink="">
      <cdr:nvSpPr>
        <cdr:cNvPr id="31754" name="Text Box 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368025" y="2630884"/>
          <a:ext cx="1343273" cy="200383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3- bis unter 6-Jährige</a:t>
          </a:r>
          <a:endParaRPr lang="de-DE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1533525" y="4686300"/>
    <xdr:ext cx="9302238" cy="6014577"/>
    <xdr:graphicFrame macro="">
      <xdr:nvGraphicFramePr>
        <xdr:cNvPr id="2" name="Diagram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590550</xdr:colOff>
      <xdr:row>14</xdr:row>
      <xdr:rowOff>47625</xdr:rowOff>
    </xdr:from>
    <xdr:to>
      <xdr:col>4</xdr:col>
      <xdr:colOff>857250</xdr:colOff>
      <xdr:row>38</xdr:row>
      <xdr:rowOff>161925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0.0081</cdr:x>
      <cdr:y>0.85502</cdr:y>
    </cdr:from>
    <cdr:to>
      <cdr:x>0.37432</cdr:x>
      <cdr:y>0.98934</cdr:y>
    </cdr:to>
    <cdr:sp macro="" textlink="">
      <cdr:nvSpPr>
        <cdr:cNvPr id="10240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822721"/>
          <a:ext cx="2152229" cy="60005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Datenquelle: Kinder- und Jugendhilfestatistik</a:t>
          </a:r>
          <a:endParaRPr lang="de-DE" sz="1125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l" rtl="0">
            <a:defRPr sz="1000"/>
          </a:pPr>
          <a:endParaRPr lang="de-DE" sz="1125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Statistisches Landesamt Baden-Württemberg</a:t>
          </a:r>
          <a:endParaRPr lang="de-DE"/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133349</xdr:colOff>
      <xdr:row>13</xdr:row>
      <xdr:rowOff>76200</xdr:rowOff>
    </xdr:from>
    <xdr:to>
      <xdr:col>3</xdr:col>
      <xdr:colOff>76200</xdr:colOff>
      <xdr:row>40</xdr:row>
      <xdr:rowOff>57149</xdr:rowOff>
    </xdr:to>
    <xdr:graphicFrame macro="">
      <xdr:nvGraphicFramePr>
        <xdr:cNvPr id="1031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0.03607</cdr:x>
      <cdr:y>0.80744</cdr:y>
    </cdr:from>
    <cdr:to>
      <cdr:x>1</cdr:x>
      <cdr:y>0.99333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220913" y="3514725"/>
          <a:ext cx="5903663" cy="8091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eaLnBrk="1" fontAlgn="auto" latinLnBrk="0" hangingPunct="1"/>
          <a:r>
            <a:rPr lang="de-DE" sz="800"/>
            <a:t>*) Anzahl der Kinder  unter 3 Jahren in Kindertageseinrichtungen je 100 Kinder der gleichen Altersgruppe,.</a:t>
          </a:r>
          <a:br>
            <a:rPr lang="de-DE" sz="800"/>
          </a:br>
          <a:r>
            <a:rPr lang="de-DE" sz="800">
              <a:effectLst/>
              <a:latin typeface="+mn-lt"/>
              <a:ea typeface="+mn-ea"/>
              <a:cs typeface="+mn-cs"/>
            </a:rPr>
            <a:t>Bei der Besuchsquote</a:t>
          </a:r>
          <a:r>
            <a:rPr lang="de-DE" sz="800" baseline="0">
              <a:effectLst/>
              <a:latin typeface="+mn-lt"/>
              <a:ea typeface="+mn-ea"/>
              <a:cs typeface="+mn-cs"/>
            </a:rPr>
            <a:t> 2013 </a:t>
          </a:r>
          <a:r>
            <a:rPr lang="de-DE" sz="800">
              <a:effectLst/>
              <a:latin typeface="+mn-lt"/>
              <a:ea typeface="+mn-ea"/>
              <a:cs typeface="+mn-cs"/>
            </a:rPr>
            <a:t>handelt es sich um vorläufige Daten , da die endgültigen Bevölkerungszahlen nach Altersjahren zum 31.12.2012 noch nicht vorliegen. Es wurde daher eine Schätzung auf Basis der Bevölkerungszahlen zum 31.12.2011</a:t>
          </a:r>
          <a:r>
            <a:rPr lang="de-DE" sz="800" baseline="0">
              <a:effectLst/>
              <a:latin typeface="+mn-lt"/>
              <a:ea typeface="+mn-ea"/>
              <a:cs typeface="+mn-cs"/>
            </a:rPr>
            <a:t> zugrunde gelegt, die  insbesondere noch keine Wanderungsbewegungen berücksichtigt.</a:t>
          </a:r>
          <a:endParaRPr lang="de-DE" sz="800">
            <a:effectLst/>
          </a:endParaRPr>
        </a:p>
        <a:p xmlns:a="http://schemas.openxmlformats.org/drawingml/2006/main">
          <a:r>
            <a:rPr lang="de-DE" sz="800"/>
            <a:t>Statistisches Landesamt Baden-Württemberg, Kinder - und Jugendhilfestatistik </a:t>
          </a:r>
        </a:p>
      </cdr:txBody>
    </cdr:sp>
  </cdr:relSizeAnchor>
  <cdr:relSizeAnchor xmlns:cdr="http://schemas.openxmlformats.org/drawingml/2006/chartDrawing">
    <cdr:from>
      <cdr:x>0.04867</cdr:x>
      <cdr:y>0.12254</cdr:y>
    </cdr:from>
    <cdr:to>
      <cdr:x>0.16113</cdr:x>
      <cdr:y>0.16411</cdr:y>
    </cdr:to>
    <cdr:sp macro="" textlink="">
      <cdr:nvSpPr>
        <cdr:cNvPr id="3" name="Textfeld 2"/>
        <cdr:cNvSpPr txBox="1"/>
      </cdr:nvSpPr>
      <cdr:spPr>
        <a:xfrm xmlns:a="http://schemas.openxmlformats.org/drawingml/2006/main">
          <a:off x="298054" y="533415"/>
          <a:ext cx="688770" cy="1809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1000"/>
            <a:t>Anzah</a:t>
          </a:r>
          <a:r>
            <a:rPr lang="de-DE" sz="1100"/>
            <a:t>l</a:t>
          </a:r>
        </a:p>
      </cdr:txBody>
    </cdr:sp>
  </cdr:relSizeAnchor>
  <cdr:relSizeAnchor xmlns:cdr="http://schemas.openxmlformats.org/drawingml/2006/chartDrawing">
    <cdr:from>
      <cdr:x>0.79794</cdr:x>
      <cdr:y>0.10284</cdr:y>
    </cdr:from>
    <cdr:to>
      <cdr:x>0.99095</cdr:x>
      <cdr:y>0.15755</cdr:y>
    </cdr:to>
    <cdr:sp macro="" textlink="">
      <cdr:nvSpPr>
        <cdr:cNvPr id="4" name="Textfeld 3"/>
        <cdr:cNvSpPr txBox="1"/>
      </cdr:nvSpPr>
      <cdr:spPr>
        <a:xfrm xmlns:a="http://schemas.openxmlformats.org/drawingml/2006/main">
          <a:off x="4887047" y="447666"/>
          <a:ext cx="1182104" cy="2381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1000"/>
            <a:t>Besuchsquote in %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728661</xdr:colOff>
      <xdr:row>3</xdr:row>
      <xdr:rowOff>171450</xdr:rowOff>
    </xdr:from>
    <xdr:to>
      <xdr:col>10</xdr:col>
      <xdr:colOff>419100</xdr:colOff>
      <xdr:row>48</xdr:row>
      <xdr:rowOff>142875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0.04397</cdr:x>
      <cdr:y>0.83587</cdr:y>
    </cdr:from>
    <cdr:to>
      <cdr:x>0.96258</cdr:x>
      <cdr:y>0.99766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244378" y="6791326"/>
          <a:ext cx="5105487" cy="131448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900"/>
            <a:t>*) Anzahl der Kinder in Kindertageseinrichtungen und Kindertagespflege je 100 Kinder derselben Altersgruppe. Kinder, die sowohl in Kindertageseinrichtungen als  auch in Kindertagespflege betreut werden, sind nur einmal gezählt.</a:t>
          </a:r>
          <a:br>
            <a:rPr lang="de-DE" sz="900"/>
          </a:br>
          <a:r>
            <a:rPr lang="de-DE" sz="900"/>
            <a:t>**) Bei den Betreuungsquoten handelt es sich noch um vorläufige Daten , da die endgültigen Bevölkerungszahlen nach Altersjahren zum 31.12.2012 noch nicht vorliegen. Es wurde daher eine Schätzung auf Basis der Bevölkerungszahlen zum 31.12.2011</a:t>
          </a:r>
          <a:r>
            <a:rPr lang="de-DE" sz="900" baseline="0"/>
            <a:t> zugrunde gelegt, die insbesondere noch keine Wanderungsbewegungen berücksichtigt.</a:t>
          </a:r>
        </a:p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DE" sz="800">
              <a:effectLst/>
              <a:latin typeface="+mn-lt"/>
              <a:ea typeface="+mn-ea"/>
              <a:cs typeface="+mn-cs"/>
            </a:rPr>
            <a:t>Statistisches Landesamt Baden-Württemberg, Kinder - und Jugendhilfestatistik </a:t>
          </a:r>
          <a:endParaRPr lang="de-DE" sz="800">
            <a:effectLst/>
          </a:endParaRPr>
        </a:p>
        <a:p xmlns:a="http://schemas.openxmlformats.org/drawingml/2006/main">
          <a:endParaRPr lang="de-DE" sz="900"/>
        </a:p>
      </cdr:txBody>
    </cdr:sp>
  </cdr:relSizeAnchor>
</c:userShape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6"/>
  <sheetViews>
    <sheetView zoomScaleNormal="100" workbookViewId="0">
      <selection activeCell="H43" sqref="H43"/>
    </sheetView>
  </sheetViews>
  <sheetFormatPr baseColWidth="10" defaultRowHeight="14.25" x14ac:dyDescent="0.2"/>
  <cols>
    <col min="1" max="1" width="9.375" style="11" customWidth="1"/>
    <col min="2" max="3" width="12.875" style="11" customWidth="1"/>
    <col min="4" max="5" width="9.375" style="11" customWidth="1"/>
    <col min="6" max="7" width="10.25" style="11" customWidth="1"/>
    <col min="8" max="16384" width="11" style="11"/>
  </cols>
  <sheetData>
    <row r="1" spans="1:6" ht="30" customHeight="1" x14ac:dyDescent="0.2">
      <c r="A1" s="29" t="s">
        <v>62</v>
      </c>
      <c r="B1" s="64" t="s">
        <v>63</v>
      </c>
      <c r="C1" s="64"/>
      <c r="D1" s="64"/>
      <c r="E1" s="64"/>
      <c r="F1" s="64"/>
    </row>
    <row r="2" spans="1:6" ht="7.5" customHeight="1" x14ac:dyDescent="0.2">
      <c r="A2" s="30"/>
      <c r="B2" s="30"/>
      <c r="C2" s="30"/>
    </row>
    <row r="3" spans="1:6" ht="12.75" customHeight="1" x14ac:dyDescent="0.2">
      <c r="A3" s="31" t="s">
        <v>57</v>
      </c>
      <c r="B3" s="65" t="s">
        <v>64</v>
      </c>
      <c r="C3" s="65"/>
      <c r="D3" s="65" t="s">
        <v>64</v>
      </c>
      <c r="E3" s="65"/>
    </row>
    <row r="4" spans="1:6" ht="12.75" customHeight="1" x14ac:dyDescent="0.2">
      <c r="A4" s="32"/>
      <c r="B4" s="33" t="s">
        <v>65</v>
      </c>
      <c r="C4" s="33" t="s">
        <v>66</v>
      </c>
      <c r="D4" s="33" t="s">
        <v>65</v>
      </c>
      <c r="E4" s="33" t="s">
        <v>66</v>
      </c>
    </row>
    <row r="5" spans="1:6" ht="18" customHeight="1" x14ac:dyDescent="0.2">
      <c r="A5" s="34">
        <v>1980</v>
      </c>
      <c r="B5" s="35">
        <v>282.57799999999997</v>
      </c>
      <c r="C5" s="36">
        <v>280.39399999999995</v>
      </c>
      <c r="D5" s="36"/>
      <c r="E5" s="36"/>
    </row>
    <row r="6" spans="1:6" x14ac:dyDescent="0.2">
      <c r="A6" s="34">
        <v>1981</v>
      </c>
      <c r="B6" s="35">
        <v>292.20499999999998</v>
      </c>
      <c r="C6" s="36">
        <v>276.98500000000001</v>
      </c>
      <c r="D6" s="36"/>
      <c r="E6" s="36"/>
    </row>
    <row r="7" spans="1:6" x14ac:dyDescent="0.2">
      <c r="A7" s="34">
        <v>1982</v>
      </c>
      <c r="B7" s="35">
        <v>297.45999999999998</v>
      </c>
      <c r="C7" s="36">
        <v>273.33999999999997</v>
      </c>
      <c r="D7" s="36"/>
      <c r="E7" s="36"/>
    </row>
    <row r="8" spans="1:6" x14ac:dyDescent="0.2">
      <c r="A8" s="34">
        <v>1983</v>
      </c>
      <c r="B8" s="35">
        <v>292.721</v>
      </c>
      <c r="C8" s="36">
        <v>278.77200000000005</v>
      </c>
      <c r="D8" s="36"/>
      <c r="E8" s="36"/>
    </row>
    <row r="9" spans="1:6" x14ac:dyDescent="0.2">
      <c r="A9" s="34">
        <v>1984</v>
      </c>
      <c r="B9" s="35">
        <v>287.36099999999999</v>
      </c>
      <c r="C9" s="36">
        <v>286.42599999999999</v>
      </c>
      <c r="D9" s="36"/>
      <c r="E9" s="36"/>
    </row>
    <row r="10" spans="1:6" x14ac:dyDescent="0.2">
      <c r="A10" s="34">
        <v>1985</v>
      </c>
      <c r="B10" s="35">
        <v>283.98200000000003</v>
      </c>
      <c r="C10" s="36">
        <v>294.12400000000002</v>
      </c>
      <c r="D10" s="36"/>
      <c r="E10" s="36"/>
    </row>
    <row r="11" spans="1:6" x14ac:dyDescent="0.2">
      <c r="A11" s="34">
        <v>1986</v>
      </c>
      <c r="B11" s="35">
        <v>292.48700000000002</v>
      </c>
      <c r="C11" s="36">
        <v>293.65599999999995</v>
      </c>
      <c r="D11" s="36"/>
      <c r="E11" s="36"/>
    </row>
    <row r="12" spans="1:6" x14ac:dyDescent="0.2">
      <c r="A12" s="34">
        <v>1987</v>
      </c>
      <c r="B12" s="35">
        <v>301.51400000000001</v>
      </c>
      <c r="C12" s="36">
        <v>290.57099999999997</v>
      </c>
      <c r="D12" s="36"/>
      <c r="E12" s="36"/>
    </row>
    <row r="13" spans="1:6" x14ac:dyDescent="0.2">
      <c r="A13" s="34">
        <v>1988</v>
      </c>
      <c r="B13" s="35">
        <v>319.77299999999997</v>
      </c>
      <c r="C13" s="36">
        <v>292.21200000000005</v>
      </c>
      <c r="D13" s="36"/>
      <c r="E13" s="36"/>
      <c r="F13" s="37"/>
    </row>
    <row r="14" spans="1:6" x14ac:dyDescent="0.2">
      <c r="A14" s="34">
        <v>1989</v>
      </c>
      <c r="B14" s="35">
        <v>333.48</v>
      </c>
      <c r="C14" s="36">
        <v>307.21899999999999</v>
      </c>
      <c r="D14" s="36"/>
      <c r="E14" s="36"/>
      <c r="F14" s="37"/>
    </row>
    <row r="15" spans="1:6" x14ac:dyDescent="0.2">
      <c r="A15" s="34">
        <v>1990</v>
      </c>
      <c r="B15" s="35">
        <v>350.29300000000001</v>
      </c>
      <c r="C15" s="36">
        <v>323.02699999999999</v>
      </c>
      <c r="D15" s="36"/>
      <c r="E15" s="36"/>
      <c r="F15" s="37"/>
    </row>
    <row r="16" spans="1:6" x14ac:dyDescent="0.2">
      <c r="A16" s="34">
        <v>1991</v>
      </c>
      <c r="B16" s="35">
        <v>357.49700000000001</v>
      </c>
      <c r="C16" s="36">
        <v>344.22300000000001</v>
      </c>
      <c r="D16" s="36"/>
      <c r="E16" s="36"/>
      <c r="F16" s="38"/>
    </row>
    <row r="17" spans="1:6" x14ac:dyDescent="0.2">
      <c r="A17" s="34">
        <v>1992</v>
      </c>
      <c r="B17" s="35">
        <v>361.87200000000001</v>
      </c>
      <c r="C17" s="36">
        <v>354.80200000000002</v>
      </c>
      <c r="D17" s="36"/>
      <c r="E17" s="36"/>
    </row>
    <row r="18" spans="1:6" x14ac:dyDescent="0.2">
      <c r="A18" s="34">
        <v>1993</v>
      </c>
      <c r="B18" s="35">
        <v>358.63499999999999</v>
      </c>
      <c r="C18" s="36">
        <v>367.20399999999995</v>
      </c>
      <c r="D18" s="36"/>
      <c r="E18" s="36"/>
      <c r="F18" s="37"/>
    </row>
    <row r="19" spans="1:6" x14ac:dyDescent="0.2">
      <c r="A19" s="34">
        <v>1994</v>
      </c>
      <c r="B19" s="35">
        <v>350.74300000000005</v>
      </c>
      <c r="C19" s="36">
        <v>366.62799999999999</v>
      </c>
      <c r="D19" s="36"/>
      <c r="E19" s="36"/>
      <c r="F19" s="38"/>
    </row>
    <row r="20" spans="1:6" x14ac:dyDescent="0.2">
      <c r="A20" s="34">
        <v>1995</v>
      </c>
      <c r="B20" s="35">
        <v>345.25099999999998</v>
      </c>
      <c r="C20" s="36">
        <v>366.298</v>
      </c>
      <c r="D20" s="36"/>
      <c r="E20" s="36"/>
    </row>
    <row r="21" spans="1:6" x14ac:dyDescent="0.2">
      <c r="A21" s="34">
        <v>1996</v>
      </c>
      <c r="B21" s="35">
        <v>342.64299999999997</v>
      </c>
      <c r="C21" s="36">
        <v>360.64499999999998</v>
      </c>
      <c r="D21" s="36"/>
      <c r="E21" s="36"/>
    </row>
    <row r="22" spans="1:6" x14ac:dyDescent="0.2">
      <c r="A22" s="34">
        <v>1997</v>
      </c>
      <c r="B22" s="35">
        <v>344.238</v>
      </c>
      <c r="C22" s="36">
        <v>352.01300000000003</v>
      </c>
      <c r="D22" s="36"/>
      <c r="E22" s="36"/>
    </row>
    <row r="23" spans="1:6" x14ac:dyDescent="0.2">
      <c r="A23" s="34">
        <v>1998</v>
      </c>
      <c r="B23" s="35">
        <v>342.95699999999999</v>
      </c>
      <c r="C23" s="36">
        <v>345.19100000000003</v>
      </c>
      <c r="D23" s="36"/>
      <c r="E23" s="36"/>
    </row>
    <row r="24" spans="1:6" x14ac:dyDescent="0.2">
      <c r="A24" s="34">
        <v>1999</v>
      </c>
      <c r="B24" s="35">
        <v>337.41199999999998</v>
      </c>
      <c r="C24" s="36">
        <v>342.64600000000002</v>
      </c>
      <c r="D24" s="36"/>
      <c r="E24" s="36"/>
    </row>
    <row r="25" spans="1:6" x14ac:dyDescent="0.2">
      <c r="A25" s="34">
        <v>2000</v>
      </c>
      <c r="B25" s="35">
        <v>327.54399999999998</v>
      </c>
      <c r="C25" s="36">
        <v>345.26800000000003</v>
      </c>
      <c r="D25" s="36"/>
      <c r="E25" s="36"/>
    </row>
    <row r="26" spans="1:6" x14ac:dyDescent="0.2">
      <c r="A26" s="34">
        <v>2001</v>
      </c>
      <c r="B26" s="35">
        <v>320.68099999999998</v>
      </c>
      <c r="C26" s="36">
        <v>345.61700000000002</v>
      </c>
      <c r="D26" s="36"/>
      <c r="E26" s="36"/>
      <c r="F26" s="37"/>
    </row>
    <row r="27" spans="1:6" x14ac:dyDescent="0.2">
      <c r="A27" s="34">
        <v>2002</v>
      </c>
      <c r="B27" s="35">
        <v>310.81799999999998</v>
      </c>
      <c r="C27" s="36">
        <v>341.68900000000002</v>
      </c>
      <c r="D27" s="36"/>
      <c r="E27" s="36"/>
      <c r="F27" s="38"/>
    </row>
    <row r="28" spans="1:6" x14ac:dyDescent="0.2">
      <c r="A28" s="34">
        <v>2003</v>
      </c>
      <c r="B28" s="35">
        <v>301.39800000000002</v>
      </c>
      <c r="C28" s="36">
        <v>332.44800000000004</v>
      </c>
      <c r="D28" s="36"/>
      <c r="E28" s="36"/>
    </row>
    <row r="29" spans="1:6" x14ac:dyDescent="0.2">
      <c r="A29" s="34">
        <v>2004</v>
      </c>
      <c r="B29" s="35">
        <v>296.01</v>
      </c>
      <c r="C29" s="36">
        <v>322.327</v>
      </c>
      <c r="D29" s="36"/>
      <c r="E29" s="36"/>
    </row>
    <row r="30" spans="1:6" x14ac:dyDescent="0.2">
      <c r="A30" s="34">
        <v>2005</v>
      </c>
      <c r="B30" s="35">
        <v>290.50200000000001</v>
      </c>
      <c r="C30" s="36">
        <v>312.52799999999996</v>
      </c>
      <c r="D30" s="36"/>
      <c r="E30" s="36"/>
    </row>
    <row r="31" spans="1:6" x14ac:dyDescent="0.2">
      <c r="A31" s="34">
        <v>2006</v>
      </c>
      <c r="B31" s="35">
        <v>284.78700000000003</v>
      </c>
      <c r="C31" s="36">
        <v>302.51900000000001</v>
      </c>
      <c r="D31" s="36"/>
      <c r="E31" s="36"/>
    </row>
    <row r="32" spans="1:6" x14ac:dyDescent="0.2">
      <c r="A32" s="34">
        <v>2007</v>
      </c>
      <c r="B32" s="35">
        <v>281.101</v>
      </c>
      <c r="C32" s="36">
        <v>296.97699999999998</v>
      </c>
      <c r="D32" s="36"/>
      <c r="E32" s="36"/>
    </row>
    <row r="33" spans="1:7" x14ac:dyDescent="0.2">
      <c r="A33" s="34">
        <v>2008</v>
      </c>
      <c r="B33" s="35">
        <v>279.11900000000003</v>
      </c>
      <c r="C33" s="36">
        <v>291.35299999999995</v>
      </c>
      <c r="D33" s="36"/>
      <c r="E33" s="36"/>
      <c r="G33" s="39"/>
    </row>
    <row r="34" spans="1:7" ht="21" customHeight="1" x14ac:dyDescent="0.2">
      <c r="A34" s="34">
        <v>2009</v>
      </c>
      <c r="B34" s="35">
        <v>275.89999999999998</v>
      </c>
      <c r="C34" s="36">
        <v>286.24900000000002</v>
      </c>
      <c r="D34" s="36"/>
      <c r="E34" s="36"/>
    </row>
    <row r="35" spans="1:7" ht="15" customHeight="1" x14ac:dyDescent="0.2">
      <c r="A35" s="34">
        <v>2010</v>
      </c>
      <c r="B35" s="35">
        <v>274.52700000000004</v>
      </c>
      <c r="C35" s="36">
        <v>282.75899999999996</v>
      </c>
      <c r="D35" s="40"/>
      <c r="E35" s="40"/>
      <c r="F35" s="41"/>
    </row>
    <row r="36" spans="1:7" x14ac:dyDescent="0.2">
      <c r="A36" s="34">
        <v>2011</v>
      </c>
      <c r="B36" s="35">
        <v>271.90199999999999</v>
      </c>
      <c r="C36" s="36">
        <v>281.53800000000001</v>
      </c>
      <c r="D36" s="40"/>
      <c r="E36" s="40"/>
      <c r="F36" s="39"/>
    </row>
    <row r="37" spans="1:7" x14ac:dyDescent="0.2">
      <c r="A37" s="34">
        <v>2012</v>
      </c>
      <c r="B37" s="35"/>
      <c r="C37" s="36"/>
      <c r="D37" s="40">
        <v>271.53199999999998</v>
      </c>
      <c r="E37" s="40">
        <v>279.42</v>
      </c>
    </row>
    <row r="38" spans="1:7" x14ac:dyDescent="0.2">
      <c r="A38" s="34">
        <v>2013</v>
      </c>
      <c r="B38" s="35"/>
      <c r="C38" s="36"/>
      <c r="D38" s="40">
        <v>270.30599999999998</v>
      </c>
      <c r="E38" s="40">
        <v>277.02900000000005</v>
      </c>
    </row>
    <row r="39" spans="1:7" x14ac:dyDescent="0.2">
      <c r="A39" s="34">
        <v>2014</v>
      </c>
      <c r="B39" s="35"/>
      <c r="C39" s="36"/>
      <c r="D39" s="40">
        <v>269.41800000000001</v>
      </c>
      <c r="E39" s="40">
        <v>274.98500000000001</v>
      </c>
    </row>
    <row r="40" spans="1:7" x14ac:dyDescent="0.2">
      <c r="A40" s="34">
        <v>2015</v>
      </c>
      <c r="B40" s="35"/>
      <c r="C40" s="36"/>
      <c r="D40" s="40">
        <v>268.77800000000002</v>
      </c>
      <c r="E40" s="40">
        <v>273.29599999999999</v>
      </c>
      <c r="F40" s="39"/>
    </row>
    <row r="41" spans="1:7" x14ac:dyDescent="0.2">
      <c r="A41" s="34">
        <v>2016</v>
      </c>
      <c r="B41" s="35"/>
      <c r="C41" s="36"/>
      <c r="D41" s="40">
        <v>268.24099999999999</v>
      </c>
      <c r="E41" s="40">
        <v>272.08300000000003</v>
      </c>
    </row>
    <row r="42" spans="1:7" x14ac:dyDescent="0.2">
      <c r="A42" s="34">
        <v>2017</v>
      </c>
      <c r="B42" s="35"/>
      <c r="C42" s="36"/>
      <c r="D42" s="40">
        <v>267.738</v>
      </c>
      <c r="E42" s="40">
        <v>271.18900000000002</v>
      </c>
    </row>
    <row r="43" spans="1:7" x14ac:dyDescent="0.2">
      <c r="A43" s="34">
        <v>2018</v>
      </c>
      <c r="B43" s="35"/>
      <c r="C43" s="36"/>
      <c r="D43" s="40">
        <v>267.18299999999999</v>
      </c>
      <c r="E43" s="40">
        <v>270.52600000000001</v>
      </c>
    </row>
    <row r="44" spans="1:7" x14ac:dyDescent="0.2">
      <c r="A44" s="34">
        <v>2019</v>
      </c>
      <c r="B44" s="35"/>
      <c r="C44" s="36"/>
      <c r="D44" s="40">
        <v>266.51900000000001</v>
      </c>
      <c r="E44" s="40">
        <v>269.94900000000001</v>
      </c>
    </row>
    <row r="45" spans="1:7" x14ac:dyDescent="0.2">
      <c r="A45" s="34">
        <v>2020</v>
      </c>
      <c r="B45" s="35"/>
      <c r="C45" s="36"/>
      <c r="D45" s="40">
        <v>265.68399999999997</v>
      </c>
      <c r="E45" s="40">
        <v>269.39600000000002</v>
      </c>
      <c r="F45" s="39"/>
    </row>
    <row r="46" spans="1:7" x14ac:dyDescent="0.2">
      <c r="A46" s="34">
        <v>2021</v>
      </c>
      <c r="B46" s="35"/>
      <c r="C46" s="36"/>
      <c r="D46" s="40">
        <v>264.65899999999999</v>
      </c>
      <c r="E46" s="40">
        <v>268.78300000000002</v>
      </c>
    </row>
    <row r="47" spans="1:7" x14ac:dyDescent="0.2">
      <c r="A47" s="34">
        <v>2022</v>
      </c>
      <c r="B47" s="35"/>
      <c r="C47" s="36"/>
      <c r="D47" s="40">
        <v>263.41199999999998</v>
      </c>
      <c r="E47" s="40">
        <v>268.05600000000004</v>
      </c>
    </row>
    <row r="48" spans="1:7" x14ac:dyDescent="0.2">
      <c r="A48" s="34">
        <v>2023</v>
      </c>
      <c r="B48" s="35"/>
      <c r="C48" s="36"/>
      <c r="D48" s="40">
        <v>261.952</v>
      </c>
      <c r="E48" s="40">
        <v>267.161</v>
      </c>
    </row>
    <row r="49" spans="1:7" x14ac:dyDescent="0.2">
      <c r="A49" s="34">
        <v>2024</v>
      </c>
      <c r="B49" s="35"/>
      <c r="C49" s="36"/>
      <c r="D49" s="40">
        <v>260.28699999999998</v>
      </c>
      <c r="E49" s="40">
        <v>266.08</v>
      </c>
    </row>
    <row r="50" spans="1:7" x14ac:dyDescent="0.2">
      <c r="A50" s="34">
        <v>2025</v>
      </c>
      <c r="B50" s="35"/>
      <c r="C50" s="36"/>
      <c r="D50" s="40">
        <v>258.44200000000001</v>
      </c>
      <c r="E50" s="40">
        <v>264.78699999999998</v>
      </c>
      <c r="F50" s="39"/>
    </row>
    <row r="51" spans="1:7" x14ac:dyDescent="0.2">
      <c r="A51" s="34">
        <v>2026</v>
      </c>
      <c r="B51" s="35"/>
      <c r="C51" s="36"/>
      <c r="D51" s="40">
        <v>256.43399999999997</v>
      </c>
      <c r="E51" s="40">
        <v>263.29300000000001</v>
      </c>
    </row>
    <row r="52" spans="1:7" x14ac:dyDescent="0.2">
      <c r="A52" s="34">
        <v>2027</v>
      </c>
      <c r="B52" s="35"/>
      <c r="C52" s="36"/>
      <c r="D52" s="40">
        <v>254.29600000000002</v>
      </c>
      <c r="E52" s="40">
        <v>261.60500000000002</v>
      </c>
    </row>
    <row r="53" spans="1:7" x14ac:dyDescent="0.2">
      <c r="A53" s="34">
        <v>2028</v>
      </c>
      <c r="B53" s="35"/>
      <c r="C53" s="36"/>
      <c r="D53" s="40">
        <v>252.048</v>
      </c>
      <c r="E53" s="40">
        <v>259.75</v>
      </c>
    </row>
    <row r="54" spans="1:7" x14ac:dyDescent="0.2">
      <c r="A54" s="34">
        <v>2029</v>
      </c>
      <c r="B54" s="35"/>
      <c r="C54" s="36"/>
      <c r="D54" s="40">
        <v>249.71299999999999</v>
      </c>
      <c r="E54" s="40">
        <v>257.73899999999998</v>
      </c>
    </row>
    <row r="55" spans="1:7" x14ac:dyDescent="0.2">
      <c r="A55" s="34">
        <v>2030</v>
      </c>
      <c r="B55" s="35"/>
      <c r="C55" s="36"/>
      <c r="D55" s="40">
        <v>247.30699999999999</v>
      </c>
      <c r="E55" s="40">
        <v>255.60899999999998</v>
      </c>
      <c r="F55" s="39"/>
      <c r="G55" s="39"/>
    </row>
    <row r="56" spans="1:7" x14ac:dyDescent="0.2">
      <c r="A56" s="34"/>
      <c r="B56" s="42"/>
      <c r="C56" s="39"/>
      <c r="D56" s="39"/>
      <c r="E56" s="39"/>
    </row>
  </sheetData>
  <mergeCells count="3">
    <mergeCell ref="B1:F1"/>
    <mergeCell ref="B3:C3"/>
    <mergeCell ref="D3:E3"/>
  </mergeCells>
  <conditionalFormatting sqref="F26 F18 F13:F15">
    <cfRule type="cellIs" dxfId="1" priority="1" stopIfTrue="1" operator="equal">
      <formula>"."</formula>
    </cfRule>
    <cfRule type="cellIs" dxfId="0" priority="2" stopIfTrue="1" operator="equal">
      <formula>"..."</formula>
    </cfRule>
  </conditionalFormatting>
  <pageMargins left="0.78740157499999996" right="0.41" top="0.984251969" bottom="0.984251969" header="0.4921259845" footer="0.4921259845"/>
  <pageSetup paperSize="9" scale="48" orientation="portrait" r:id="rId1"/>
  <headerFooter alignWithMargins="0"/>
  <rowBreaks count="1" manualBreakCount="1">
    <brk id="12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2"/>
  <sheetViews>
    <sheetView tabSelected="1" workbookViewId="0">
      <selection activeCell="R26" sqref="R26"/>
    </sheetView>
  </sheetViews>
  <sheetFormatPr baseColWidth="10" defaultRowHeight="15" x14ac:dyDescent="0.25"/>
  <cols>
    <col min="1" max="1" width="20.125" style="44" customWidth="1"/>
    <col min="2" max="3" width="11" style="44"/>
    <col min="4" max="4" width="3.125" style="44" bestFit="1" customWidth="1"/>
    <col min="5" max="5" width="11" style="44"/>
    <col min="6" max="6" width="3.125" style="44" bestFit="1" customWidth="1"/>
    <col min="7" max="7" width="11" style="44"/>
    <col min="8" max="8" width="4" style="44" bestFit="1" customWidth="1"/>
    <col min="9" max="9" width="11" style="44"/>
    <col min="10" max="10" width="4" style="44" bestFit="1" customWidth="1"/>
    <col min="11" max="11" width="11" style="44"/>
    <col min="12" max="12" width="4" style="44" bestFit="1" customWidth="1"/>
    <col min="13" max="13" width="11" style="44"/>
    <col min="14" max="14" width="4" style="44" bestFit="1" customWidth="1"/>
    <col min="15" max="15" width="11" style="44"/>
    <col min="16" max="16" width="4" style="44" bestFit="1" customWidth="1"/>
    <col min="17" max="16384" width="11" style="44"/>
  </cols>
  <sheetData>
    <row r="1" spans="1:15" x14ac:dyDescent="0.25">
      <c r="A1" s="44" t="s">
        <v>68</v>
      </c>
    </row>
    <row r="2" spans="1:15" x14ac:dyDescent="0.25">
      <c r="A2" s="44" t="s">
        <v>69</v>
      </c>
    </row>
    <row r="3" spans="1:15" x14ac:dyDescent="0.25">
      <c r="A3" s="44" t="s">
        <v>70</v>
      </c>
    </row>
    <row r="4" spans="1:15" x14ac:dyDescent="0.25">
      <c r="A4" s="44" t="s">
        <v>71</v>
      </c>
    </row>
    <row r="7" spans="1:15" x14ac:dyDescent="0.25">
      <c r="A7" s="44" t="s">
        <v>72</v>
      </c>
    </row>
    <row r="9" spans="1:15" ht="39" customHeight="1" x14ac:dyDescent="0.25">
      <c r="A9" s="45" t="s">
        <v>93</v>
      </c>
      <c r="B9" s="45" t="s">
        <v>73</v>
      </c>
      <c r="C9" s="66" t="s">
        <v>74</v>
      </c>
      <c r="D9" s="66"/>
      <c r="E9" s="66" t="s">
        <v>75</v>
      </c>
      <c r="F9" s="66"/>
      <c r="G9" s="66" t="s">
        <v>76</v>
      </c>
      <c r="H9" s="66"/>
      <c r="I9" s="66" t="s">
        <v>77</v>
      </c>
      <c r="J9" s="66"/>
      <c r="K9" s="66" t="s">
        <v>78</v>
      </c>
      <c r="L9" s="66"/>
    </row>
    <row r="10" spans="1:15" x14ac:dyDescent="0.25">
      <c r="B10" s="46" t="s">
        <v>79</v>
      </c>
      <c r="C10" s="46" t="s">
        <v>79</v>
      </c>
      <c r="D10" s="46" t="s">
        <v>80</v>
      </c>
      <c r="E10" s="46" t="s">
        <v>79</v>
      </c>
      <c r="F10" s="46" t="s">
        <v>80</v>
      </c>
      <c r="G10" s="46" t="s">
        <v>79</v>
      </c>
      <c r="H10" s="46" t="s">
        <v>80</v>
      </c>
      <c r="I10" s="46" t="s">
        <v>79</v>
      </c>
      <c r="J10" s="46" t="s">
        <v>80</v>
      </c>
      <c r="K10" s="46" t="s">
        <v>79</v>
      </c>
      <c r="L10" s="46" t="s">
        <v>80</v>
      </c>
    </row>
    <row r="11" spans="1:15" x14ac:dyDescent="0.25">
      <c r="A11" s="47" t="s">
        <v>81</v>
      </c>
      <c r="B11" s="48">
        <v>86132</v>
      </c>
      <c r="C11" s="48">
        <v>11644</v>
      </c>
      <c r="D11" s="48">
        <v>13.5</v>
      </c>
      <c r="E11" s="48">
        <v>21678</v>
      </c>
      <c r="F11" s="48">
        <v>25.2</v>
      </c>
      <c r="G11" s="48">
        <v>11515</v>
      </c>
      <c r="H11" s="48">
        <v>13.4</v>
      </c>
      <c r="I11" s="48">
        <v>18645</v>
      </c>
      <c r="J11" s="48">
        <v>21.6</v>
      </c>
      <c r="K11" s="48">
        <v>42137</v>
      </c>
      <c r="L11" s="48">
        <v>48.9</v>
      </c>
      <c r="O11" s="49"/>
    </row>
    <row r="12" spans="1:15" x14ac:dyDescent="0.25">
      <c r="A12" s="47" t="s">
        <v>82</v>
      </c>
      <c r="B12" s="48">
        <v>44052</v>
      </c>
      <c r="C12" s="48">
        <v>6865</v>
      </c>
      <c r="D12" s="48">
        <v>15.6</v>
      </c>
      <c r="E12" s="48">
        <v>11976</v>
      </c>
      <c r="F12" s="48">
        <v>27.2</v>
      </c>
      <c r="G12" s="48">
        <v>6266</v>
      </c>
      <c r="H12" s="48">
        <v>14.2</v>
      </c>
      <c r="I12" s="48">
        <v>10204</v>
      </c>
      <c r="J12" s="48">
        <v>23.2</v>
      </c>
      <c r="K12" s="48">
        <v>20168</v>
      </c>
      <c r="L12" s="48">
        <v>45.8</v>
      </c>
    </row>
    <row r="13" spans="1:15" x14ac:dyDescent="0.25">
      <c r="A13" s="47" t="s">
        <v>83</v>
      </c>
      <c r="B13" s="48">
        <v>42080</v>
      </c>
      <c r="C13" s="48">
        <v>4779</v>
      </c>
      <c r="D13" s="48">
        <v>11.4</v>
      </c>
      <c r="E13" s="48">
        <v>9702</v>
      </c>
      <c r="F13" s="48">
        <v>23.1</v>
      </c>
      <c r="G13" s="48">
        <v>5249</v>
      </c>
      <c r="H13" s="48">
        <v>12.5</v>
      </c>
      <c r="I13" s="48">
        <v>8441</v>
      </c>
      <c r="J13" s="48">
        <v>20.100000000000001</v>
      </c>
      <c r="K13" s="48">
        <v>21969</v>
      </c>
      <c r="L13" s="48">
        <v>52.2</v>
      </c>
    </row>
    <row r="14" spans="1:15" x14ac:dyDescent="0.25">
      <c r="A14" s="50" t="s">
        <v>84</v>
      </c>
      <c r="B14" s="50"/>
      <c r="C14" s="50"/>
      <c r="D14" s="50"/>
      <c r="E14" s="50"/>
      <c r="F14" s="50"/>
      <c r="G14" s="51"/>
      <c r="H14" s="51"/>
      <c r="I14" s="51"/>
      <c r="J14" s="51"/>
      <c r="K14" s="51"/>
      <c r="L14" s="51"/>
    </row>
    <row r="15" spans="1:15" x14ac:dyDescent="0.25">
      <c r="A15" s="47" t="s">
        <v>85</v>
      </c>
      <c r="B15" s="48">
        <v>57940</v>
      </c>
      <c r="C15" s="48">
        <v>7205</v>
      </c>
      <c r="D15" s="48">
        <v>12.4</v>
      </c>
      <c r="E15" s="48">
        <v>8011</v>
      </c>
      <c r="F15" s="48">
        <v>13.8</v>
      </c>
      <c r="G15" s="52">
        <v>5513</v>
      </c>
      <c r="H15" s="52">
        <v>9.5</v>
      </c>
      <c r="I15" s="52">
        <v>10442</v>
      </c>
      <c r="J15" s="52">
        <v>18</v>
      </c>
      <c r="K15" s="52">
        <v>33792</v>
      </c>
      <c r="L15" s="52">
        <v>58.3</v>
      </c>
    </row>
    <row r="16" spans="1:15" x14ac:dyDescent="0.25">
      <c r="A16" s="47" t="s">
        <v>86</v>
      </c>
      <c r="B16" s="48">
        <v>2878</v>
      </c>
      <c r="C16" s="48">
        <v>615</v>
      </c>
      <c r="D16" s="48">
        <v>21.4</v>
      </c>
      <c r="E16" s="48">
        <v>2146</v>
      </c>
      <c r="F16" s="48">
        <v>74.599999999999994</v>
      </c>
      <c r="G16" s="52">
        <v>742</v>
      </c>
      <c r="H16" s="52">
        <v>25.8</v>
      </c>
      <c r="I16" s="52">
        <v>969</v>
      </c>
      <c r="J16" s="52">
        <v>33.700000000000003</v>
      </c>
      <c r="K16" s="52">
        <v>383</v>
      </c>
      <c r="L16" s="52">
        <v>13.3</v>
      </c>
    </row>
    <row r="17" spans="1:19" x14ac:dyDescent="0.25">
      <c r="A17" s="47" t="s">
        <v>87</v>
      </c>
      <c r="B17" s="48">
        <v>3323</v>
      </c>
      <c r="C17" s="48">
        <v>519</v>
      </c>
      <c r="D17" s="48">
        <v>15.6</v>
      </c>
      <c r="E17" s="48">
        <v>1975</v>
      </c>
      <c r="F17" s="48">
        <v>59.4</v>
      </c>
      <c r="G17" s="52">
        <v>833</v>
      </c>
      <c r="H17" s="52">
        <v>25.1</v>
      </c>
      <c r="I17" s="52">
        <v>1101</v>
      </c>
      <c r="J17" s="52">
        <v>33.1</v>
      </c>
      <c r="K17" s="52">
        <v>706</v>
      </c>
      <c r="L17" s="52">
        <v>21.2</v>
      </c>
    </row>
    <row r="18" spans="1:19" x14ac:dyDescent="0.25">
      <c r="A18" s="47" t="s">
        <v>88</v>
      </c>
      <c r="B18" s="48">
        <v>1402</v>
      </c>
      <c r="C18" s="48">
        <v>278</v>
      </c>
      <c r="D18" s="48">
        <v>19.8</v>
      </c>
      <c r="E18" s="48">
        <v>808</v>
      </c>
      <c r="F18" s="48">
        <v>57.6</v>
      </c>
      <c r="G18" s="52">
        <v>363</v>
      </c>
      <c r="H18" s="52">
        <v>25.9</v>
      </c>
      <c r="I18" s="52">
        <v>438</v>
      </c>
      <c r="J18" s="52">
        <v>31.2</v>
      </c>
      <c r="K18" s="52">
        <v>360</v>
      </c>
      <c r="L18" s="52">
        <v>25.7</v>
      </c>
    </row>
    <row r="19" spans="1:19" x14ac:dyDescent="0.25">
      <c r="A19" s="47" t="s">
        <v>89</v>
      </c>
      <c r="B19" s="48">
        <v>3466</v>
      </c>
      <c r="C19" s="48">
        <v>476</v>
      </c>
      <c r="D19" s="48">
        <v>13.7</v>
      </c>
      <c r="E19" s="48">
        <v>1514</v>
      </c>
      <c r="F19" s="48">
        <v>43.7</v>
      </c>
      <c r="G19" s="52">
        <v>785</v>
      </c>
      <c r="H19" s="52">
        <v>22.6</v>
      </c>
      <c r="I19" s="52">
        <v>1089</v>
      </c>
      <c r="J19" s="52">
        <v>31.4</v>
      </c>
      <c r="K19" s="52">
        <v>1127</v>
      </c>
      <c r="L19" s="52">
        <v>32.5</v>
      </c>
      <c r="O19" s="49"/>
    </row>
    <row r="20" spans="1:19" x14ac:dyDescent="0.25">
      <c r="A20" s="44" t="s">
        <v>90</v>
      </c>
      <c r="B20" s="44">
        <v>3121</v>
      </c>
      <c r="C20" s="44">
        <v>507</v>
      </c>
      <c r="D20" s="44">
        <v>16.2</v>
      </c>
      <c r="E20" s="44">
        <v>1787</v>
      </c>
      <c r="F20" s="44">
        <v>57.3</v>
      </c>
      <c r="G20" s="52">
        <v>714</v>
      </c>
      <c r="H20" s="44">
        <v>22.9</v>
      </c>
      <c r="I20" s="44">
        <v>892</v>
      </c>
      <c r="J20" s="44">
        <v>28.6</v>
      </c>
      <c r="K20" s="44">
        <v>739</v>
      </c>
      <c r="L20" s="44">
        <v>23.7</v>
      </c>
      <c r="O20" s="49"/>
    </row>
    <row r="21" spans="1:19" ht="25.5" x14ac:dyDescent="0.25">
      <c r="A21" s="53" t="s">
        <v>91</v>
      </c>
      <c r="B21" s="54">
        <v>4115</v>
      </c>
      <c r="C21" s="54">
        <v>634</v>
      </c>
      <c r="D21" s="54">
        <v>15.4</v>
      </c>
      <c r="E21" s="54">
        <v>1574</v>
      </c>
      <c r="F21" s="54">
        <v>38.299999999999997</v>
      </c>
      <c r="G21" s="55">
        <v>836</v>
      </c>
      <c r="H21" s="55">
        <v>20.3</v>
      </c>
      <c r="I21" s="55">
        <v>1168</v>
      </c>
      <c r="J21" s="55">
        <v>28.4</v>
      </c>
      <c r="K21" s="55">
        <v>1464</v>
      </c>
      <c r="L21" s="55">
        <v>35.6</v>
      </c>
      <c r="O21" s="49"/>
    </row>
    <row r="22" spans="1:19" x14ac:dyDescent="0.25">
      <c r="A22" s="47"/>
      <c r="B22" s="48"/>
      <c r="C22" s="48"/>
      <c r="D22" s="48"/>
      <c r="E22" s="48"/>
      <c r="F22" s="48"/>
      <c r="G22" s="48"/>
      <c r="H22" s="48"/>
      <c r="I22" s="48"/>
      <c r="J22" s="48"/>
      <c r="K22" s="52"/>
      <c r="L22" s="52"/>
      <c r="M22" s="52"/>
      <c r="N22" s="52"/>
      <c r="O22" s="52"/>
      <c r="P22" s="52"/>
      <c r="S22" s="49"/>
    </row>
    <row r="23" spans="1:19" x14ac:dyDescent="0.25">
      <c r="A23" s="47"/>
      <c r="B23" s="48"/>
      <c r="C23" s="48"/>
      <c r="D23" s="48"/>
      <c r="E23" s="48"/>
      <c r="F23" s="48"/>
      <c r="G23" s="48"/>
      <c r="H23" s="48"/>
      <c r="I23" s="48"/>
      <c r="J23" s="48"/>
      <c r="K23" s="52"/>
      <c r="L23" s="52"/>
      <c r="M23" s="52"/>
      <c r="N23" s="52"/>
      <c r="O23" s="52"/>
      <c r="P23" s="52"/>
      <c r="S23" s="49"/>
    </row>
    <row r="24" spans="1:19" x14ac:dyDescent="0.25">
      <c r="A24" s="47"/>
      <c r="B24" s="48"/>
      <c r="C24" s="48"/>
      <c r="D24" s="48"/>
      <c r="E24" s="48"/>
      <c r="F24" s="48"/>
      <c r="G24" s="48"/>
      <c r="H24" s="48"/>
      <c r="I24" s="48"/>
      <c r="J24" s="48"/>
      <c r="K24" s="52"/>
      <c r="L24" s="52"/>
      <c r="M24" s="52"/>
      <c r="N24" s="52"/>
      <c r="O24" s="52"/>
      <c r="P24" s="52"/>
      <c r="S24" s="49"/>
    </row>
    <row r="25" spans="1:19" x14ac:dyDescent="0.25">
      <c r="A25" s="47"/>
      <c r="B25" s="48"/>
      <c r="C25" s="48"/>
      <c r="D25" s="48"/>
      <c r="E25" s="48"/>
      <c r="F25" s="48"/>
      <c r="G25" s="48"/>
      <c r="H25" s="48"/>
      <c r="I25" s="48"/>
      <c r="J25" s="48"/>
      <c r="K25" s="52"/>
      <c r="L25" s="52"/>
      <c r="M25" s="52"/>
      <c r="N25" s="52"/>
      <c r="O25" s="52"/>
      <c r="P25" s="52"/>
      <c r="S25" s="49"/>
    </row>
    <row r="26" spans="1:19" x14ac:dyDescent="0.25">
      <c r="A26" s="47"/>
      <c r="B26" s="48"/>
      <c r="C26" s="48"/>
      <c r="D26" s="48"/>
      <c r="E26" s="48"/>
      <c r="F26" s="48"/>
      <c r="G26" s="48"/>
      <c r="H26" s="48"/>
      <c r="I26" s="48"/>
      <c r="J26" s="48"/>
      <c r="K26" s="52"/>
      <c r="L26" s="52"/>
      <c r="M26" s="52"/>
      <c r="N26" s="52"/>
      <c r="O26" s="52"/>
      <c r="P26" s="52"/>
      <c r="S26" s="49"/>
    </row>
    <row r="27" spans="1:19" x14ac:dyDescent="0.25">
      <c r="A27" s="47"/>
      <c r="B27" s="48"/>
      <c r="C27" s="56"/>
      <c r="D27" s="56"/>
      <c r="E27" s="56"/>
      <c r="F27" s="56"/>
      <c r="G27" s="48"/>
      <c r="H27" s="48"/>
      <c r="I27" s="48"/>
      <c r="J27" s="48"/>
      <c r="K27" s="52"/>
      <c r="L27" s="52"/>
      <c r="M27" s="52"/>
      <c r="N27" s="52"/>
      <c r="O27" s="52"/>
      <c r="P27" s="52"/>
      <c r="S27" s="49"/>
    </row>
    <row r="28" spans="1:19" x14ac:dyDescent="0.25">
      <c r="A28" s="47"/>
      <c r="B28" s="48"/>
      <c r="C28" s="48"/>
      <c r="D28" s="48"/>
      <c r="E28" s="48"/>
      <c r="F28" s="48"/>
      <c r="G28" s="48"/>
      <c r="H28" s="48"/>
      <c r="I28" s="48"/>
      <c r="J28" s="48"/>
      <c r="K28" s="52"/>
      <c r="L28" s="52"/>
      <c r="M28" s="52"/>
      <c r="N28" s="52"/>
      <c r="O28" s="52"/>
      <c r="P28" s="52"/>
      <c r="S28" s="49"/>
    </row>
    <row r="29" spans="1:19" x14ac:dyDescent="0.25">
      <c r="A29" s="47"/>
      <c r="B29" s="48"/>
      <c r="C29" s="48"/>
      <c r="D29" s="48"/>
      <c r="E29" s="48"/>
      <c r="F29" s="48"/>
      <c r="G29" s="48"/>
      <c r="H29" s="48"/>
      <c r="I29" s="48"/>
      <c r="J29" s="48"/>
      <c r="K29" s="52"/>
      <c r="L29" s="52"/>
      <c r="M29" s="52"/>
      <c r="N29" s="52"/>
      <c r="O29" s="52"/>
      <c r="P29" s="52"/>
      <c r="S29" s="49"/>
    </row>
    <row r="30" spans="1:19" x14ac:dyDescent="0.25">
      <c r="A30" s="47"/>
      <c r="B30" s="48"/>
      <c r="C30" s="48"/>
      <c r="D30" s="48"/>
      <c r="E30" s="48"/>
      <c r="F30" s="48"/>
      <c r="G30" s="48"/>
      <c r="H30" s="48"/>
      <c r="I30" s="48"/>
      <c r="J30" s="48"/>
      <c r="K30" s="52"/>
      <c r="L30" s="52"/>
      <c r="M30" s="52"/>
      <c r="N30" s="52"/>
      <c r="O30" s="52"/>
      <c r="P30" s="52"/>
      <c r="S30" s="49"/>
    </row>
    <row r="31" spans="1:19" x14ac:dyDescent="0.25">
      <c r="A31" s="47"/>
      <c r="B31" s="48"/>
      <c r="C31" s="48"/>
      <c r="D31" s="48"/>
      <c r="E31" s="48"/>
      <c r="F31" s="48"/>
      <c r="G31" s="48"/>
      <c r="H31" s="48"/>
      <c r="I31" s="48"/>
      <c r="J31" s="48"/>
      <c r="K31" s="52"/>
      <c r="L31" s="52"/>
      <c r="M31" s="52"/>
      <c r="N31" s="52"/>
      <c r="O31" s="52"/>
      <c r="P31" s="52"/>
      <c r="S31" s="49"/>
    </row>
    <row r="32" spans="1:19" x14ac:dyDescent="0.25">
      <c r="A32" s="47"/>
      <c r="B32" s="48"/>
      <c r="C32" s="48"/>
      <c r="D32" s="48"/>
      <c r="E32" s="48"/>
      <c r="F32" s="48"/>
      <c r="G32" s="48"/>
      <c r="H32" s="48"/>
      <c r="I32" s="48"/>
      <c r="J32" s="48"/>
      <c r="K32" s="52"/>
      <c r="L32" s="52"/>
      <c r="M32" s="52"/>
      <c r="N32" s="52"/>
      <c r="O32" s="52"/>
      <c r="P32" s="52"/>
      <c r="S32" s="49"/>
    </row>
    <row r="33" spans="1:19" x14ac:dyDescent="0.25">
      <c r="A33" s="47"/>
      <c r="B33" s="54"/>
      <c r="C33" s="48"/>
      <c r="D33" s="48"/>
      <c r="E33" s="48"/>
      <c r="F33" s="48"/>
      <c r="G33" s="48"/>
      <c r="H33" s="48"/>
      <c r="I33" s="48"/>
      <c r="J33" s="48"/>
      <c r="K33" s="52"/>
      <c r="L33" s="52"/>
      <c r="M33" s="52"/>
      <c r="N33" s="52"/>
      <c r="O33" s="52"/>
      <c r="P33" s="52"/>
      <c r="S33" s="49"/>
    </row>
    <row r="34" spans="1:19" x14ac:dyDescent="0.25">
      <c r="A34" s="47"/>
      <c r="B34" s="48"/>
      <c r="C34" s="48"/>
      <c r="D34" s="48"/>
      <c r="E34" s="48"/>
      <c r="F34" s="48"/>
      <c r="G34" s="48"/>
      <c r="H34" s="48"/>
      <c r="I34" s="48"/>
      <c r="J34" s="48"/>
      <c r="K34" s="52"/>
      <c r="L34" s="52"/>
      <c r="M34" s="52"/>
      <c r="N34" s="52"/>
      <c r="O34" s="52"/>
      <c r="P34" s="52"/>
      <c r="S34" s="49"/>
    </row>
    <row r="35" spans="1:19" x14ac:dyDescent="0.25">
      <c r="A35" s="47"/>
      <c r="B35" s="48"/>
      <c r="C35" s="48"/>
      <c r="D35" s="48"/>
      <c r="E35" s="48"/>
      <c r="F35" s="48"/>
      <c r="G35" s="48"/>
      <c r="H35" s="48"/>
      <c r="I35" s="48"/>
      <c r="J35" s="48"/>
      <c r="K35" s="52"/>
      <c r="L35" s="52"/>
      <c r="M35" s="52"/>
      <c r="N35" s="52"/>
      <c r="O35" s="52"/>
      <c r="P35" s="52"/>
      <c r="S35" s="49"/>
    </row>
    <row r="36" spans="1:19" x14ac:dyDescent="0.25">
      <c r="A36" s="47"/>
      <c r="B36" s="48"/>
      <c r="C36" s="48"/>
      <c r="D36" s="48"/>
      <c r="E36" s="48"/>
      <c r="F36" s="48"/>
      <c r="G36" s="48"/>
      <c r="H36" s="48"/>
      <c r="I36" s="48"/>
      <c r="J36" s="48"/>
      <c r="K36" s="52"/>
      <c r="L36" s="52"/>
      <c r="M36" s="52"/>
      <c r="N36" s="52"/>
      <c r="O36" s="52"/>
      <c r="P36" s="52"/>
      <c r="S36" s="49"/>
    </row>
    <row r="37" spans="1:19" x14ac:dyDescent="0.25">
      <c r="A37" s="47"/>
      <c r="B37" s="48"/>
      <c r="C37" s="48"/>
      <c r="D37" s="48"/>
      <c r="E37" s="48"/>
      <c r="F37" s="48"/>
      <c r="G37" s="48"/>
      <c r="H37" s="48"/>
      <c r="I37" s="48"/>
      <c r="J37" s="48"/>
      <c r="K37" s="52"/>
      <c r="L37" s="52"/>
      <c r="M37" s="52"/>
      <c r="N37" s="52"/>
      <c r="O37" s="52"/>
      <c r="P37" s="52"/>
      <c r="S37" s="49"/>
    </row>
    <row r="38" spans="1:19" x14ac:dyDescent="0.25">
      <c r="A38" s="47"/>
      <c r="B38" s="48"/>
      <c r="C38" s="56"/>
      <c r="D38" s="56"/>
      <c r="E38" s="56"/>
      <c r="F38" s="56"/>
      <c r="G38" s="48"/>
      <c r="H38" s="48"/>
      <c r="I38" s="48"/>
      <c r="J38" s="48"/>
      <c r="K38" s="52"/>
      <c r="L38" s="52"/>
      <c r="M38" s="52"/>
      <c r="N38" s="52"/>
      <c r="O38" s="52"/>
      <c r="P38" s="52"/>
      <c r="S38" s="49"/>
    </row>
    <row r="39" spans="1:19" x14ac:dyDescent="0.25">
      <c r="A39" s="47"/>
      <c r="B39" s="48"/>
      <c r="C39" s="48"/>
      <c r="D39" s="48"/>
      <c r="E39" s="48"/>
      <c r="F39" s="48"/>
      <c r="G39" s="48"/>
      <c r="H39" s="48"/>
      <c r="I39" s="48"/>
      <c r="J39" s="48"/>
      <c r="K39" s="52"/>
      <c r="L39" s="52"/>
      <c r="M39" s="52"/>
      <c r="N39" s="52"/>
      <c r="O39" s="52"/>
      <c r="P39" s="52"/>
      <c r="S39" s="49"/>
    </row>
    <row r="40" spans="1:19" x14ac:dyDescent="0.25">
      <c r="A40" s="47"/>
      <c r="B40" s="48"/>
      <c r="C40" s="48"/>
      <c r="D40" s="48"/>
      <c r="E40" s="48"/>
      <c r="F40" s="48"/>
      <c r="G40" s="48"/>
      <c r="H40" s="48"/>
      <c r="I40" s="48"/>
      <c r="J40" s="48"/>
      <c r="K40" s="52"/>
      <c r="L40" s="52"/>
      <c r="M40" s="52"/>
      <c r="N40" s="52"/>
      <c r="O40" s="52"/>
      <c r="P40" s="52"/>
      <c r="S40" s="49"/>
    </row>
    <row r="41" spans="1:19" x14ac:dyDescent="0.25">
      <c r="A41" s="47"/>
      <c r="B41" s="48"/>
      <c r="C41" s="48"/>
      <c r="D41" s="48"/>
      <c r="E41" s="48"/>
      <c r="F41" s="48"/>
      <c r="G41" s="48"/>
      <c r="H41" s="48"/>
      <c r="I41" s="48"/>
      <c r="J41" s="48"/>
      <c r="K41" s="52"/>
      <c r="L41" s="52"/>
      <c r="M41" s="52"/>
      <c r="N41" s="52"/>
      <c r="O41" s="52"/>
      <c r="P41" s="52"/>
      <c r="S41" s="49"/>
    </row>
    <row r="42" spans="1:19" x14ac:dyDescent="0.25">
      <c r="A42" s="47"/>
      <c r="B42" s="48"/>
      <c r="C42" s="48"/>
      <c r="D42" s="48"/>
      <c r="E42" s="48"/>
      <c r="F42" s="48"/>
      <c r="G42" s="48"/>
      <c r="H42" s="48"/>
      <c r="I42" s="48"/>
      <c r="J42" s="48"/>
      <c r="K42" s="52"/>
      <c r="L42" s="52"/>
      <c r="M42" s="52"/>
      <c r="N42" s="52"/>
      <c r="O42" s="52"/>
      <c r="P42" s="52"/>
      <c r="S42" s="49"/>
    </row>
    <row r="43" spans="1:19" x14ac:dyDescent="0.25">
      <c r="A43" s="47"/>
      <c r="B43" s="48"/>
      <c r="C43" s="48"/>
      <c r="D43" s="48"/>
      <c r="E43" s="48"/>
      <c r="F43" s="48"/>
      <c r="G43" s="48"/>
      <c r="H43" s="48"/>
      <c r="I43" s="48"/>
      <c r="J43" s="48"/>
      <c r="K43" s="52"/>
      <c r="L43" s="52"/>
      <c r="M43" s="52"/>
      <c r="N43" s="52"/>
      <c r="O43" s="52"/>
      <c r="P43" s="52"/>
      <c r="S43" s="49"/>
    </row>
    <row r="44" spans="1:19" x14ac:dyDescent="0.25">
      <c r="A44" s="47"/>
      <c r="B44" s="48"/>
      <c r="C44" s="48"/>
      <c r="D44" s="48"/>
      <c r="E44" s="48"/>
      <c r="F44" s="48"/>
      <c r="G44" s="48"/>
      <c r="H44" s="48"/>
      <c r="I44" s="48"/>
      <c r="J44" s="48"/>
      <c r="K44" s="52"/>
      <c r="L44" s="52"/>
      <c r="M44" s="52"/>
      <c r="N44" s="52"/>
      <c r="O44" s="52"/>
      <c r="P44" s="52"/>
      <c r="S44" s="49"/>
    </row>
    <row r="45" spans="1:19" x14ac:dyDescent="0.25">
      <c r="A45" s="47"/>
      <c r="B45" s="48"/>
      <c r="C45" s="48"/>
      <c r="D45" s="48"/>
      <c r="E45" s="48"/>
      <c r="F45" s="48"/>
      <c r="G45" s="48"/>
      <c r="H45" s="48"/>
      <c r="I45" s="48"/>
      <c r="J45" s="48"/>
      <c r="K45" s="52"/>
      <c r="L45" s="52"/>
      <c r="M45" s="52"/>
      <c r="N45" s="52"/>
      <c r="O45" s="52"/>
      <c r="P45" s="52"/>
      <c r="S45" s="49"/>
    </row>
    <row r="46" spans="1:19" x14ac:dyDescent="0.25">
      <c r="A46" s="47"/>
      <c r="B46" s="48"/>
      <c r="C46" s="48"/>
      <c r="D46" s="48"/>
      <c r="E46" s="48"/>
      <c r="F46" s="48"/>
      <c r="G46" s="48"/>
      <c r="H46" s="48"/>
      <c r="I46" s="48"/>
      <c r="J46" s="48"/>
      <c r="K46" s="52"/>
      <c r="L46" s="52"/>
      <c r="M46" s="52"/>
      <c r="N46" s="52"/>
      <c r="O46" s="52"/>
      <c r="P46" s="52"/>
      <c r="S46" s="49"/>
    </row>
    <row r="47" spans="1:19" x14ac:dyDescent="0.25">
      <c r="A47" s="47"/>
      <c r="B47" s="48"/>
      <c r="C47" s="48"/>
      <c r="D47" s="48"/>
      <c r="E47" s="48"/>
      <c r="F47" s="48"/>
      <c r="G47" s="48"/>
      <c r="H47" s="48"/>
      <c r="I47" s="48"/>
      <c r="J47" s="48"/>
      <c r="K47" s="52"/>
      <c r="L47" s="52"/>
      <c r="M47" s="52"/>
      <c r="N47" s="52"/>
      <c r="O47" s="52"/>
      <c r="P47" s="52"/>
      <c r="S47" s="49"/>
    </row>
    <row r="48" spans="1:19" x14ac:dyDescent="0.25">
      <c r="A48" s="47"/>
      <c r="B48" s="48"/>
      <c r="C48" s="48"/>
      <c r="D48" s="48"/>
      <c r="E48" s="48"/>
      <c r="F48" s="48"/>
      <c r="G48" s="48"/>
      <c r="H48" s="48"/>
      <c r="I48" s="48"/>
      <c r="J48" s="48"/>
      <c r="K48" s="52"/>
      <c r="L48" s="52"/>
      <c r="M48" s="52"/>
      <c r="N48" s="52"/>
      <c r="O48" s="52"/>
      <c r="P48" s="52"/>
      <c r="S48" s="49"/>
    </row>
    <row r="49" spans="1:19" x14ac:dyDescent="0.25">
      <c r="A49" s="47"/>
      <c r="B49" s="48"/>
      <c r="C49" s="48"/>
      <c r="D49" s="48"/>
      <c r="E49" s="48"/>
      <c r="F49" s="48"/>
      <c r="G49" s="48"/>
      <c r="H49" s="48"/>
      <c r="I49" s="48"/>
      <c r="J49" s="48"/>
      <c r="K49" s="52"/>
      <c r="L49" s="52"/>
      <c r="M49" s="52"/>
      <c r="N49" s="52"/>
      <c r="O49" s="52"/>
      <c r="P49" s="52"/>
      <c r="S49" s="49"/>
    </row>
    <row r="50" spans="1:19" x14ac:dyDescent="0.25">
      <c r="A50" s="47"/>
      <c r="B50" s="48"/>
      <c r="C50" s="48"/>
      <c r="D50" s="48"/>
      <c r="E50" s="48"/>
      <c r="F50" s="48"/>
      <c r="G50" s="48"/>
      <c r="H50" s="48"/>
      <c r="I50" s="48"/>
      <c r="J50" s="48"/>
      <c r="K50" s="52"/>
      <c r="L50" s="52"/>
      <c r="M50" s="52"/>
      <c r="N50" s="52"/>
      <c r="O50" s="52"/>
      <c r="P50" s="52"/>
      <c r="S50" s="49"/>
    </row>
    <row r="51" spans="1:19" x14ac:dyDescent="0.25">
      <c r="A51" s="47"/>
      <c r="B51" s="48"/>
      <c r="C51" s="48"/>
      <c r="D51" s="48"/>
      <c r="E51" s="48"/>
      <c r="F51" s="48"/>
      <c r="G51" s="48"/>
      <c r="H51" s="48"/>
      <c r="I51" s="48"/>
      <c r="J51" s="48"/>
      <c r="K51" s="52"/>
      <c r="L51" s="52"/>
      <c r="M51" s="52"/>
      <c r="N51" s="52"/>
      <c r="O51" s="52"/>
      <c r="P51" s="52"/>
      <c r="S51" s="49"/>
    </row>
    <row r="52" spans="1:19" x14ac:dyDescent="0.25">
      <c r="A52" s="47"/>
      <c r="B52" s="48"/>
      <c r="C52" s="48"/>
      <c r="D52" s="48"/>
      <c r="E52" s="48"/>
      <c r="F52" s="48"/>
      <c r="G52" s="48"/>
      <c r="H52" s="48"/>
      <c r="I52" s="48"/>
      <c r="J52" s="48"/>
      <c r="K52" s="52"/>
      <c r="L52" s="52"/>
      <c r="M52" s="52"/>
      <c r="N52" s="52"/>
      <c r="O52" s="52"/>
      <c r="P52" s="52"/>
      <c r="S52" s="49"/>
    </row>
    <row r="53" spans="1:19" x14ac:dyDescent="0.25">
      <c r="A53" s="47"/>
      <c r="B53" s="48"/>
      <c r="C53" s="48"/>
      <c r="D53" s="48"/>
      <c r="E53" s="48"/>
      <c r="F53" s="48"/>
      <c r="G53" s="48"/>
      <c r="H53" s="48"/>
      <c r="I53" s="48"/>
      <c r="J53" s="48"/>
      <c r="K53" s="52"/>
      <c r="L53" s="52"/>
      <c r="M53" s="52"/>
      <c r="N53" s="52"/>
      <c r="O53" s="52"/>
      <c r="P53" s="52"/>
      <c r="S53" s="49"/>
    </row>
    <row r="54" spans="1:19" x14ac:dyDescent="0.25">
      <c r="A54" s="47"/>
      <c r="B54" s="48"/>
      <c r="C54" s="48"/>
      <c r="D54" s="48"/>
      <c r="E54" s="48"/>
      <c r="F54" s="48"/>
      <c r="G54" s="48"/>
      <c r="H54" s="48"/>
      <c r="I54" s="48"/>
      <c r="J54" s="48"/>
      <c r="K54" s="52"/>
      <c r="L54" s="52"/>
      <c r="M54" s="52"/>
      <c r="N54" s="52"/>
      <c r="O54" s="52"/>
      <c r="P54" s="52"/>
      <c r="S54" s="49"/>
    </row>
    <row r="55" spans="1:19" x14ac:dyDescent="0.25">
      <c r="A55" s="47"/>
      <c r="B55" s="48"/>
      <c r="C55" s="48"/>
      <c r="D55" s="48"/>
      <c r="E55" s="48"/>
      <c r="F55" s="48"/>
      <c r="G55" s="48"/>
      <c r="H55" s="48"/>
      <c r="I55" s="48"/>
      <c r="J55" s="48"/>
      <c r="K55" s="52"/>
      <c r="L55" s="52"/>
      <c r="M55" s="52"/>
      <c r="N55" s="52"/>
      <c r="O55" s="52"/>
      <c r="P55" s="52"/>
      <c r="S55" s="49"/>
    </row>
    <row r="56" spans="1:19" ht="25.5" customHeight="1" x14ac:dyDescent="0.25">
      <c r="A56" s="67" t="s">
        <v>92</v>
      </c>
      <c r="B56" s="67"/>
      <c r="C56" s="67"/>
      <c r="D56" s="48"/>
      <c r="E56" s="56"/>
      <c r="F56" s="56"/>
      <c r="G56" s="48"/>
      <c r="H56" s="48"/>
      <c r="I56" s="48"/>
      <c r="J56" s="48"/>
      <c r="K56" s="52"/>
      <c r="L56" s="52"/>
      <c r="M56" s="52"/>
      <c r="N56" s="52"/>
      <c r="O56" s="52"/>
      <c r="P56" s="52"/>
      <c r="S56" s="49"/>
    </row>
    <row r="57" spans="1:19" x14ac:dyDescent="0.25">
      <c r="A57" s="47"/>
      <c r="B57" s="48"/>
      <c r="C57" s="48"/>
      <c r="D57" s="48"/>
      <c r="E57" s="48"/>
      <c r="F57" s="48"/>
      <c r="G57" s="48"/>
      <c r="H57" s="48"/>
      <c r="I57" s="48"/>
      <c r="J57" s="48"/>
      <c r="K57" s="52"/>
      <c r="L57" s="52"/>
      <c r="M57" s="52"/>
      <c r="N57" s="52"/>
      <c r="O57" s="52"/>
      <c r="P57" s="52"/>
      <c r="S57" s="49"/>
    </row>
    <row r="58" spans="1:19" x14ac:dyDescent="0.25">
      <c r="A58" s="47"/>
      <c r="B58" s="48"/>
      <c r="C58" s="48"/>
      <c r="D58" s="48"/>
      <c r="E58" s="48"/>
      <c r="F58" s="48"/>
      <c r="G58" s="48"/>
      <c r="H58" s="48"/>
      <c r="I58" s="48"/>
      <c r="J58" s="48"/>
      <c r="K58" s="52"/>
      <c r="L58" s="52"/>
      <c r="M58" s="52"/>
      <c r="N58" s="52"/>
      <c r="O58" s="52"/>
      <c r="P58" s="52"/>
      <c r="S58" s="49"/>
    </row>
    <row r="59" spans="1:19" x14ac:dyDescent="0.25">
      <c r="A59" s="47"/>
      <c r="B59" s="48"/>
      <c r="C59" s="48"/>
      <c r="D59" s="48"/>
      <c r="E59" s="48"/>
      <c r="F59" s="48"/>
      <c r="G59" s="48"/>
      <c r="H59" s="48"/>
      <c r="I59" s="48"/>
      <c r="J59" s="48"/>
      <c r="K59" s="52"/>
      <c r="L59" s="52"/>
      <c r="M59" s="52"/>
      <c r="N59" s="52"/>
      <c r="O59" s="52"/>
      <c r="P59" s="52"/>
      <c r="S59" s="49"/>
    </row>
    <row r="60" spans="1:19" x14ac:dyDescent="0.25">
      <c r="A60" s="47"/>
      <c r="B60" s="48"/>
      <c r="C60" s="56"/>
      <c r="D60" s="56"/>
      <c r="E60" s="56"/>
      <c r="F60" s="56"/>
      <c r="G60" s="48"/>
      <c r="H60" s="48"/>
      <c r="I60" s="48"/>
      <c r="J60" s="48"/>
      <c r="K60" s="52"/>
      <c r="L60" s="52"/>
      <c r="M60" s="52"/>
      <c r="N60" s="52"/>
      <c r="O60" s="52"/>
      <c r="P60" s="52"/>
      <c r="S60" s="49"/>
    </row>
    <row r="61" spans="1:19" x14ac:dyDescent="0.25">
      <c r="A61" s="47"/>
      <c r="B61" s="48"/>
      <c r="C61" s="48"/>
      <c r="D61" s="48"/>
      <c r="E61" s="48"/>
      <c r="F61" s="48"/>
      <c r="G61" s="48"/>
      <c r="H61" s="48"/>
      <c r="I61" s="48"/>
      <c r="J61" s="48"/>
      <c r="K61" s="52"/>
      <c r="L61" s="52"/>
      <c r="M61" s="52"/>
      <c r="N61" s="52"/>
      <c r="O61" s="52"/>
      <c r="P61" s="52"/>
      <c r="S61" s="49"/>
    </row>
    <row r="62" spans="1:19" x14ac:dyDescent="0.25">
      <c r="A62" s="47"/>
      <c r="B62" s="48"/>
      <c r="C62" s="48"/>
      <c r="D62" s="48"/>
      <c r="E62" s="48"/>
      <c r="F62" s="48"/>
      <c r="G62" s="48"/>
      <c r="H62" s="48"/>
      <c r="I62" s="48"/>
      <c r="J62" s="48"/>
      <c r="K62" s="52"/>
      <c r="L62" s="52"/>
      <c r="M62" s="52"/>
      <c r="N62" s="52"/>
      <c r="O62" s="52"/>
      <c r="P62" s="52"/>
      <c r="S62" s="49"/>
    </row>
  </sheetData>
  <mergeCells count="6">
    <mergeCell ref="K9:L9"/>
    <mergeCell ref="A56:C56"/>
    <mergeCell ref="C9:D9"/>
    <mergeCell ref="E9:F9"/>
    <mergeCell ref="G9:H9"/>
    <mergeCell ref="I9:J9"/>
  </mergeCells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1"/>
  <sheetViews>
    <sheetView workbookViewId="0">
      <selection activeCell="F15" sqref="F15"/>
    </sheetView>
  </sheetViews>
  <sheetFormatPr baseColWidth="10" defaultRowHeight="14.25" x14ac:dyDescent="0.2"/>
  <cols>
    <col min="1" max="2" width="11" style="11"/>
    <col min="3" max="4" width="26.75" style="11" customWidth="1"/>
    <col min="5" max="5" width="31.25" style="11" customWidth="1"/>
    <col min="6" max="258" width="11" style="11"/>
    <col min="259" max="260" width="26.75" style="11" customWidth="1"/>
    <col min="261" max="261" width="31.25" style="11" customWidth="1"/>
    <col min="262" max="514" width="11" style="11"/>
    <col min="515" max="516" width="26.75" style="11" customWidth="1"/>
    <col min="517" max="517" width="31.25" style="11" customWidth="1"/>
    <col min="518" max="770" width="11" style="11"/>
    <col min="771" max="772" width="26.75" style="11" customWidth="1"/>
    <col min="773" max="773" width="31.25" style="11" customWidth="1"/>
    <col min="774" max="1026" width="11" style="11"/>
    <col min="1027" max="1028" width="26.75" style="11" customWidth="1"/>
    <col min="1029" max="1029" width="31.25" style="11" customWidth="1"/>
    <col min="1030" max="1282" width="11" style="11"/>
    <col min="1283" max="1284" width="26.75" style="11" customWidth="1"/>
    <col min="1285" max="1285" width="31.25" style="11" customWidth="1"/>
    <col min="1286" max="1538" width="11" style="11"/>
    <col min="1539" max="1540" width="26.75" style="11" customWidth="1"/>
    <col min="1541" max="1541" width="31.25" style="11" customWidth="1"/>
    <col min="1542" max="1794" width="11" style="11"/>
    <col min="1795" max="1796" width="26.75" style="11" customWidth="1"/>
    <col min="1797" max="1797" width="31.25" style="11" customWidth="1"/>
    <col min="1798" max="2050" width="11" style="11"/>
    <col min="2051" max="2052" width="26.75" style="11" customWidth="1"/>
    <col min="2053" max="2053" width="31.25" style="11" customWidth="1"/>
    <col min="2054" max="2306" width="11" style="11"/>
    <col min="2307" max="2308" width="26.75" style="11" customWidth="1"/>
    <col min="2309" max="2309" width="31.25" style="11" customWidth="1"/>
    <col min="2310" max="2562" width="11" style="11"/>
    <col min="2563" max="2564" width="26.75" style="11" customWidth="1"/>
    <col min="2565" max="2565" width="31.25" style="11" customWidth="1"/>
    <col min="2566" max="2818" width="11" style="11"/>
    <col min="2819" max="2820" width="26.75" style="11" customWidth="1"/>
    <col min="2821" max="2821" width="31.25" style="11" customWidth="1"/>
    <col min="2822" max="3074" width="11" style="11"/>
    <col min="3075" max="3076" width="26.75" style="11" customWidth="1"/>
    <col min="3077" max="3077" width="31.25" style="11" customWidth="1"/>
    <col min="3078" max="3330" width="11" style="11"/>
    <col min="3331" max="3332" width="26.75" style="11" customWidth="1"/>
    <col min="3333" max="3333" width="31.25" style="11" customWidth="1"/>
    <col min="3334" max="3586" width="11" style="11"/>
    <col min="3587" max="3588" width="26.75" style="11" customWidth="1"/>
    <col min="3589" max="3589" width="31.25" style="11" customWidth="1"/>
    <col min="3590" max="3842" width="11" style="11"/>
    <col min="3843" max="3844" width="26.75" style="11" customWidth="1"/>
    <col min="3845" max="3845" width="31.25" style="11" customWidth="1"/>
    <col min="3846" max="4098" width="11" style="11"/>
    <col min="4099" max="4100" width="26.75" style="11" customWidth="1"/>
    <col min="4101" max="4101" width="31.25" style="11" customWidth="1"/>
    <col min="4102" max="4354" width="11" style="11"/>
    <col min="4355" max="4356" width="26.75" style="11" customWidth="1"/>
    <col min="4357" max="4357" width="31.25" style="11" customWidth="1"/>
    <col min="4358" max="4610" width="11" style="11"/>
    <col min="4611" max="4612" width="26.75" style="11" customWidth="1"/>
    <col min="4613" max="4613" width="31.25" style="11" customWidth="1"/>
    <col min="4614" max="4866" width="11" style="11"/>
    <col min="4867" max="4868" width="26.75" style="11" customWidth="1"/>
    <col min="4869" max="4869" width="31.25" style="11" customWidth="1"/>
    <col min="4870" max="5122" width="11" style="11"/>
    <col min="5123" max="5124" width="26.75" style="11" customWidth="1"/>
    <col min="5125" max="5125" width="31.25" style="11" customWidth="1"/>
    <col min="5126" max="5378" width="11" style="11"/>
    <col min="5379" max="5380" width="26.75" style="11" customWidth="1"/>
    <col min="5381" max="5381" width="31.25" style="11" customWidth="1"/>
    <col min="5382" max="5634" width="11" style="11"/>
    <col min="5635" max="5636" width="26.75" style="11" customWidth="1"/>
    <col min="5637" max="5637" width="31.25" style="11" customWidth="1"/>
    <col min="5638" max="5890" width="11" style="11"/>
    <col min="5891" max="5892" width="26.75" style="11" customWidth="1"/>
    <col min="5893" max="5893" width="31.25" style="11" customWidth="1"/>
    <col min="5894" max="6146" width="11" style="11"/>
    <col min="6147" max="6148" width="26.75" style="11" customWidth="1"/>
    <col min="6149" max="6149" width="31.25" style="11" customWidth="1"/>
    <col min="6150" max="6402" width="11" style="11"/>
    <col min="6403" max="6404" width="26.75" style="11" customWidth="1"/>
    <col min="6405" max="6405" width="31.25" style="11" customWidth="1"/>
    <col min="6406" max="6658" width="11" style="11"/>
    <col min="6659" max="6660" width="26.75" style="11" customWidth="1"/>
    <col min="6661" max="6661" width="31.25" style="11" customWidth="1"/>
    <col min="6662" max="6914" width="11" style="11"/>
    <col min="6915" max="6916" width="26.75" style="11" customWidth="1"/>
    <col min="6917" max="6917" width="31.25" style="11" customWidth="1"/>
    <col min="6918" max="7170" width="11" style="11"/>
    <col min="7171" max="7172" width="26.75" style="11" customWidth="1"/>
    <col min="7173" max="7173" width="31.25" style="11" customWidth="1"/>
    <col min="7174" max="7426" width="11" style="11"/>
    <col min="7427" max="7428" width="26.75" style="11" customWidth="1"/>
    <col min="7429" max="7429" width="31.25" style="11" customWidth="1"/>
    <col min="7430" max="7682" width="11" style="11"/>
    <col min="7683" max="7684" width="26.75" style="11" customWidth="1"/>
    <col min="7685" max="7685" width="31.25" style="11" customWidth="1"/>
    <col min="7686" max="7938" width="11" style="11"/>
    <col min="7939" max="7940" width="26.75" style="11" customWidth="1"/>
    <col min="7941" max="7941" width="31.25" style="11" customWidth="1"/>
    <col min="7942" max="8194" width="11" style="11"/>
    <col min="8195" max="8196" width="26.75" style="11" customWidth="1"/>
    <col min="8197" max="8197" width="31.25" style="11" customWidth="1"/>
    <col min="8198" max="8450" width="11" style="11"/>
    <col min="8451" max="8452" width="26.75" style="11" customWidth="1"/>
    <col min="8453" max="8453" width="31.25" style="11" customWidth="1"/>
    <col min="8454" max="8706" width="11" style="11"/>
    <col min="8707" max="8708" width="26.75" style="11" customWidth="1"/>
    <col min="8709" max="8709" width="31.25" style="11" customWidth="1"/>
    <col min="8710" max="8962" width="11" style="11"/>
    <col min="8963" max="8964" width="26.75" style="11" customWidth="1"/>
    <col min="8965" max="8965" width="31.25" style="11" customWidth="1"/>
    <col min="8966" max="9218" width="11" style="11"/>
    <col min="9219" max="9220" width="26.75" style="11" customWidth="1"/>
    <col min="9221" max="9221" width="31.25" style="11" customWidth="1"/>
    <col min="9222" max="9474" width="11" style="11"/>
    <col min="9475" max="9476" width="26.75" style="11" customWidth="1"/>
    <col min="9477" max="9477" width="31.25" style="11" customWidth="1"/>
    <col min="9478" max="9730" width="11" style="11"/>
    <col min="9731" max="9732" width="26.75" style="11" customWidth="1"/>
    <col min="9733" max="9733" width="31.25" style="11" customWidth="1"/>
    <col min="9734" max="9986" width="11" style="11"/>
    <col min="9987" max="9988" width="26.75" style="11" customWidth="1"/>
    <col min="9989" max="9989" width="31.25" style="11" customWidth="1"/>
    <col min="9990" max="10242" width="11" style="11"/>
    <col min="10243" max="10244" width="26.75" style="11" customWidth="1"/>
    <col min="10245" max="10245" width="31.25" style="11" customWidth="1"/>
    <col min="10246" max="10498" width="11" style="11"/>
    <col min="10499" max="10500" width="26.75" style="11" customWidth="1"/>
    <col min="10501" max="10501" width="31.25" style="11" customWidth="1"/>
    <col min="10502" max="10754" width="11" style="11"/>
    <col min="10755" max="10756" width="26.75" style="11" customWidth="1"/>
    <col min="10757" max="10757" width="31.25" style="11" customWidth="1"/>
    <col min="10758" max="11010" width="11" style="11"/>
    <col min="11011" max="11012" width="26.75" style="11" customWidth="1"/>
    <col min="11013" max="11013" width="31.25" style="11" customWidth="1"/>
    <col min="11014" max="11266" width="11" style="11"/>
    <col min="11267" max="11268" width="26.75" style="11" customWidth="1"/>
    <col min="11269" max="11269" width="31.25" style="11" customWidth="1"/>
    <col min="11270" max="11522" width="11" style="11"/>
    <col min="11523" max="11524" width="26.75" style="11" customWidth="1"/>
    <col min="11525" max="11525" width="31.25" style="11" customWidth="1"/>
    <col min="11526" max="11778" width="11" style="11"/>
    <col min="11779" max="11780" width="26.75" style="11" customWidth="1"/>
    <col min="11781" max="11781" width="31.25" style="11" customWidth="1"/>
    <col min="11782" max="12034" width="11" style="11"/>
    <col min="12035" max="12036" width="26.75" style="11" customWidth="1"/>
    <col min="12037" max="12037" width="31.25" style="11" customWidth="1"/>
    <col min="12038" max="12290" width="11" style="11"/>
    <col min="12291" max="12292" width="26.75" style="11" customWidth="1"/>
    <col min="12293" max="12293" width="31.25" style="11" customWidth="1"/>
    <col min="12294" max="12546" width="11" style="11"/>
    <col min="12547" max="12548" width="26.75" style="11" customWidth="1"/>
    <col min="12549" max="12549" width="31.25" style="11" customWidth="1"/>
    <col min="12550" max="12802" width="11" style="11"/>
    <col min="12803" max="12804" width="26.75" style="11" customWidth="1"/>
    <col min="12805" max="12805" width="31.25" style="11" customWidth="1"/>
    <col min="12806" max="13058" width="11" style="11"/>
    <col min="13059" max="13060" width="26.75" style="11" customWidth="1"/>
    <col min="13061" max="13061" width="31.25" style="11" customWidth="1"/>
    <col min="13062" max="13314" width="11" style="11"/>
    <col min="13315" max="13316" width="26.75" style="11" customWidth="1"/>
    <col min="13317" max="13317" width="31.25" style="11" customWidth="1"/>
    <col min="13318" max="13570" width="11" style="11"/>
    <col min="13571" max="13572" width="26.75" style="11" customWidth="1"/>
    <col min="13573" max="13573" width="31.25" style="11" customWidth="1"/>
    <col min="13574" max="13826" width="11" style="11"/>
    <col min="13827" max="13828" width="26.75" style="11" customWidth="1"/>
    <col min="13829" max="13829" width="31.25" style="11" customWidth="1"/>
    <col min="13830" max="14082" width="11" style="11"/>
    <col min="14083" max="14084" width="26.75" style="11" customWidth="1"/>
    <col min="14085" max="14085" width="31.25" style="11" customWidth="1"/>
    <col min="14086" max="14338" width="11" style="11"/>
    <col min="14339" max="14340" width="26.75" style="11" customWidth="1"/>
    <col min="14341" max="14341" width="31.25" style="11" customWidth="1"/>
    <col min="14342" max="14594" width="11" style="11"/>
    <col min="14595" max="14596" width="26.75" style="11" customWidth="1"/>
    <col min="14597" max="14597" width="31.25" style="11" customWidth="1"/>
    <col min="14598" max="14850" width="11" style="11"/>
    <col min="14851" max="14852" width="26.75" style="11" customWidth="1"/>
    <col min="14853" max="14853" width="31.25" style="11" customWidth="1"/>
    <col min="14854" max="15106" width="11" style="11"/>
    <col min="15107" max="15108" width="26.75" style="11" customWidth="1"/>
    <col min="15109" max="15109" width="31.25" style="11" customWidth="1"/>
    <col min="15110" max="15362" width="11" style="11"/>
    <col min="15363" max="15364" width="26.75" style="11" customWidth="1"/>
    <col min="15365" max="15365" width="31.25" style="11" customWidth="1"/>
    <col min="15366" max="15618" width="11" style="11"/>
    <col min="15619" max="15620" width="26.75" style="11" customWidth="1"/>
    <col min="15621" max="15621" width="31.25" style="11" customWidth="1"/>
    <col min="15622" max="15874" width="11" style="11"/>
    <col min="15875" max="15876" width="26.75" style="11" customWidth="1"/>
    <col min="15877" max="15877" width="31.25" style="11" customWidth="1"/>
    <col min="15878" max="16130" width="11" style="11"/>
    <col min="16131" max="16132" width="26.75" style="11" customWidth="1"/>
    <col min="16133" max="16133" width="31.25" style="11" customWidth="1"/>
    <col min="16134" max="16384" width="11" style="11"/>
  </cols>
  <sheetData>
    <row r="1" spans="1:5" ht="15" x14ac:dyDescent="0.25">
      <c r="A1" s="57"/>
    </row>
    <row r="2" spans="1:5" ht="15" x14ac:dyDescent="0.25">
      <c r="A2" s="43" t="s">
        <v>94</v>
      </c>
      <c r="B2" s="43" t="s">
        <v>95</v>
      </c>
      <c r="E2" s="68"/>
    </row>
    <row r="3" spans="1:5" ht="33" customHeight="1" x14ac:dyDescent="0.2">
      <c r="B3" s="11" t="s">
        <v>96</v>
      </c>
      <c r="C3" s="58" t="s">
        <v>97</v>
      </c>
      <c r="D3" s="59" t="s">
        <v>98</v>
      </c>
      <c r="E3" s="68"/>
    </row>
    <row r="4" spans="1:5" ht="16.5" customHeight="1" x14ac:dyDescent="0.2">
      <c r="A4" s="11">
        <v>2002</v>
      </c>
      <c r="B4" s="11">
        <v>7445</v>
      </c>
      <c r="C4" s="60">
        <v>1674</v>
      </c>
      <c r="D4" s="60">
        <f>B4-C4</f>
        <v>5771</v>
      </c>
      <c r="E4" s="61"/>
    </row>
    <row r="5" spans="1:5" ht="15" customHeight="1" x14ac:dyDescent="0.2">
      <c r="A5" s="58" t="s">
        <v>99</v>
      </c>
      <c r="C5" s="60"/>
      <c r="D5" s="60"/>
      <c r="E5" s="61"/>
    </row>
    <row r="6" spans="1:5" x14ac:dyDescent="0.2">
      <c r="A6" s="11">
        <v>2006</v>
      </c>
      <c r="B6" s="11">
        <v>7661</v>
      </c>
      <c r="C6" s="60">
        <v>2071</v>
      </c>
      <c r="D6" s="60">
        <f t="shared" ref="D6:D11" si="0">B6-C6</f>
        <v>5590</v>
      </c>
      <c r="E6" s="62"/>
    </row>
    <row r="7" spans="1:5" x14ac:dyDescent="0.2">
      <c r="A7" s="11">
        <v>2007</v>
      </c>
      <c r="B7" s="11">
        <v>7703</v>
      </c>
      <c r="C7" s="60">
        <v>2133</v>
      </c>
      <c r="D7" s="60">
        <f t="shared" si="0"/>
        <v>5570</v>
      </c>
      <c r="E7" s="62"/>
    </row>
    <row r="8" spans="1:5" x14ac:dyDescent="0.2">
      <c r="A8" s="11">
        <v>2008</v>
      </c>
      <c r="B8" s="11">
        <v>7833</v>
      </c>
      <c r="C8" s="60">
        <v>2269</v>
      </c>
      <c r="D8" s="60">
        <f t="shared" si="0"/>
        <v>5564</v>
      </c>
      <c r="E8" s="62"/>
    </row>
    <row r="9" spans="1:5" x14ac:dyDescent="0.2">
      <c r="A9" s="11">
        <v>2009</v>
      </c>
      <c r="B9" s="11">
        <v>8004</v>
      </c>
      <c r="C9" s="60">
        <v>2293</v>
      </c>
      <c r="D9" s="60">
        <f t="shared" si="0"/>
        <v>5711</v>
      </c>
      <c r="E9" s="62"/>
    </row>
    <row r="10" spans="1:5" x14ac:dyDescent="0.2">
      <c r="A10" s="11">
        <v>2010</v>
      </c>
      <c r="B10" s="11">
        <v>8153</v>
      </c>
      <c r="C10" s="60">
        <v>2411</v>
      </c>
      <c r="D10" s="60">
        <f t="shared" si="0"/>
        <v>5742</v>
      </c>
      <c r="E10" s="62"/>
    </row>
    <row r="11" spans="1:5" x14ac:dyDescent="0.2">
      <c r="A11" s="11">
        <v>2011</v>
      </c>
      <c r="B11" s="11">
        <v>8244</v>
      </c>
      <c r="C11" s="60">
        <v>2805</v>
      </c>
      <c r="D11" s="60">
        <f t="shared" si="0"/>
        <v>5439</v>
      </c>
      <c r="E11" s="63"/>
    </row>
  </sheetData>
  <mergeCells count="1">
    <mergeCell ref="E2:E3"/>
  </mergeCells>
  <pageMargins left="0.78740157499999996" right="0.78740157499999996" top="0.984251969" bottom="0.984251969" header="0.4921259845" footer="0.4921259845"/>
  <pageSetup paperSize="9" scale="77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opLeftCell="A2" workbookViewId="0">
      <selection activeCell="A52" sqref="A52"/>
    </sheetView>
  </sheetViews>
  <sheetFormatPr baseColWidth="10" defaultColWidth="10" defaultRowHeight="12.75" x14ac:dyDescent="0.2"/>
  <cols>
    <col min="1" max="1" width="58.375" style="2" customWidth="1"/>
    <col min="2" max="2" width="12.625" style="2" customWidth="1"/>
    <col min="3" max="3" width="10.125" style="2" bestFit="1" customWidth="1"/>
    <col min="4" max="5" width="10" style="2" customWidth="1"/>
    <col min="6" max="6" width="10.125" style="2" bestFit="1" customWidth="1"/>
    <col min="7" max="16384" width="10" style="2"/>
  </cols>
  <sheetData>
    <row r="1" spans="1:10" x14ac:dyDescent="0.2">
      <c r="A1" s="1" t="s">
        <v>8</v>
      </c>
      <c r="B1" s="1"/>
    </row>
    <row r="2" spans="1:10" ht="15.75" x14ac:dyDescent="0.25">
      <c r="A2" s="27" t="s">
        <v>55</v>
      </c>
      <c r="F2" s="1"/>
      <c r="G2" s="1"/>
      <c r="H2" s="1"/>
    </row>
    <row r="3" spans="1:10" x14ac:dyDescent="0.2">
      <c r="B3" s="1">
        <v>2006</v>
      </c>
      <c r="C3" s="3">
        <v>2007</v>
      </c>
      <c r="D3" s="1">
        <v>2008</v>
      </c>
      <c r="E3" s="3">
        <v>2009</v>
      </c>
      <c r="F3" s="1">
        <v>2010</v>
      </c>
      <c r="G3" s="1">
        <v>2011</v>
      </c>
      <c r="H3" s="1">
        <v>2012</v>
      </c>
      <c r="I3" s="1">
        <v>2013</v>
      </c>
    </row>
    <row r="4" spans="1:10" x14ac:dyDescent="0.2">
      <c r="A4" s="1" t="s">
        <v>58</v>
      </c>
      <c r="B4" s="2">
        <v>21193</v>
      </c>
      <c r="C4" s="2">
        <v>26978</v>
      </c>
      <c r="D4" s="2">
        <v>32289</v>
      </c>
      <c r="E4" s="2">
        <v>37538</v>
      </c>
      <c r="F4" s="6">
        <v>43711</v>
      </c>
      <c r="G4" s="2">
        <v>49392</v>
      </c>
      <c r="H4" s="2">
        <v>54272</v>
      </c>
      <c r="I4" s="2">
        <v>58805</v>
      </c>
    </row>
    <row r="5" spans="1:10" x14ac:dyDescent="0.2">
      <c r="A5" s="2" t="s">
        <v>2</v>
      </c>
      <c r="C5" s="7">
        <f t="shared" ref="C5:I5" si="0">(C4-21193)/21193*100</f>
        <v>27.296748926532345</v>
      </c>
      <c r="D5" s="7">
        <f t="shared" si="0"/>
        <v>52.356910300570945</v>
      </c>
      <c r="E5" s="7">
        <f t="shared" si="0"/>
        <v>77.12452224791204</v>
      </c>
      <c r="F5" s="7">
        <f t="shared" si="0"/>
        <v>106.25206436087386</v>
      </c>
      <c r="G5" s="7">
        <f t="shared" si="0"/>
        <v>133.05808521681689</v>
      </c>
      <c r="H5" s="7">
        <f t="shared" si="0"/>
        <v>156.08455622139385</v>
      </c>
      <c r="I5" s="7">
        <f t="shared" si="0"/>
        <v>177.47369414429292</v>
      </c>
    </row>
    <row r="6" spans="1:10" x14ac:dyDescent="0.2">
      <c r="A6" s="24" t="s">
        <v>9</v>
      </c>
      <c r="B6" s="7">
        <f t="shared" ref="B6:I6" si="1">B4/B7*100</f>
        <v>7.2953026140956005</v>
      </c>
      <c r="C6" s="7">
        <f t="shared" si="1"/>
        <v>9.4730447667906184</v>
      </c>
      <c r="D6" s="7">
        <f t="shared" si="1"/>
        <v>11.486618688656391</v>
      </c>
      <c r="E6" s="7">
        <f t="shared" si="1"/>
        <v>13.448744084064504</v>
      </c>
      <c r="F6" s="7">
        <f t="shared" si="1"/>
        <v>15.801879118932538</v>
      </c>
      <c r="G6" s="7">
        <f t="shared" si="1"/>
        <v>17.991672950201622</v>
      </c>
      <c r="H6" s="7">
        <f t="shared" si="1"/>
        <v>19.960132694868005</v>
      </c>
      <c r="I6" s="7">
        <f t="shared" si="1"/>
        <v>21.801996863448796</v>
      </c>
    </row>
    <row r="7" spans="1:10" x14ac:dyDescent="0.2">
      <c r="A7" s="1" t="s">
        <v>0</v>
      </c>
      <c r="B7" s="2">
        <v>290502</v>
      </c>
      <c r="C7" s="4">
        <v>284787</v>
      </c>
      <c r="D7" s="2">
        <v>281101</v>
      </c>
      <c r="E7" s="2">
        <v>279119</v>
      </c>
      <c r="F7" s="2">
        <v>276619</v>
      </c>
      <c r="G7" s="2">
        <v>274527</v>
      </c>
      <c r="H7" s="2">
        <v>271902</v>
      </c>
      <c r="I7" s="4">
        <v>269723</v>
      </c>
      <c r="J7" s="4" t="s">
        <v>4</v>
      </c>
    </row>
    <row r="8" spans="1:10" x14ac:dyDescent="0.2">
      <c r="A8" s="4" t="s">
        <v>1</v>
      </c>
      <c r="C8" s="5">
        <f t="shared" ref="C8:I8" si="2">(C7-290502)/290502*100</f>
        <v>-1.9672842183530579</v>
      </c>
      <c r="D8" s="5">
        <f t="shared" si="2"/>
        <v>-3.2361222986416616</v>
      </c>
      <c r="E8" s="5">
        <f t="shared" si="2"/>
        <v>-3.9183895463714533</v>
      </c>
      <c r="F8" s="5">
        <f t="shared" si="2"/>
        <v>-4.7789688194917765</v>
      </c>
      <c r="G8" s="5">
        <f t="shared" si="2"/>
        <v>-5.4991015552388625</v>
      </c>
      <c r="H8" s="5">
        <f t="shared" si="2"/>
        <v>-6.4027097920152016</v>
      </c>
      <c r="I8" s="5">
        <f t="shared" si="2"/>
        <v>-7.152790686466874</v>
      </c>
    </row>
    <row r="9" spans="1:10" x14ac:dyDescent="0.2">
      <c r="A9" s="4" t="s">
        <v>3</v>
      </c>
      <c r="F9" s="10"/>
    </row>
    <row r="10" spans="1:10" x14ac:dyDescent="0.2">
      <c r="B10" s="7"/>
      <c r="C10" s="7"/>
      <c r="D10" s="7"/>
      <c r="E10" s="7"/>
      <c r="F10" s="9"/>
    </row>
    <row r="11" spans="1:10" x14ac:dyDescent="0.2">
      <c r="A11" s="2" t="s">
        <v>59</v>
      </c>
      <c r="C11" s="8"/>
      <c r="F11" s="9"/>
    </row>
    <row r="13" spans="1:10" x14ac:dyDescent="0.2">
      <c r="C13" s="7"/>
      <c r="D13" s="7"/>
      <c r="E13" s="7"/>
    </row>
  </sheetData>
  <pageMargins left="0.78740157480314965" right="0.78740157480314965" top="0.59055118110236227" bottom="0.59055118110236227" header="0.51181102362204722" footer="0.51181102362204722"/>
  <pageSetup paperSize="9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51"/>
  <sheetViews>
    <sheetView topLeftCell="A10" workbookViewId="0">
      <selection activeCell="L28" sqref="L28"/>
    </sheetView>
  </sheetViews>
  <sheetFormatPr baseColWidth="10" defaultRowHeight="14.25" x14ac:dyDescent="0.2"/>
  <cols>
    <col min="2" max="2" width="31.375" customWidth="1"/>
    <col min="252" max="252" width="31.375" customWidth="1"/>
    <col min="508" max="508" width="31.375" customWidth="1"/>
    <col min="764" max="764" width="31.375" customWidth="1"/>
    <col min="1020" max="1020" width="31.375" customWidth="1"/>
    <col min="1276" max="1276" width="31.375" customWidth="1"/>
    <col min="1532" max="1532" width="31.375" customWidth="1"/>
    <col min="1788" max="1788" width="31.375" customWidth="1"/>
    <col min="2044" max="2044" width="31.375" customWidth="1"/>
    <col min="2300" max="2300" width="31.375" customWidth="1"/>
    <col min="2556" max="2556" width="31.375" customWidth="1"/>
    <col min="2812" max="2812" width="31.375" customWidth="1"/>
    <col min="3068" max="3068" width="31.375" customWidth="1"/>
    <col min="3324" max="3324" width="31.375" customWidth="1"/>
    <col min="3580" max="3580" width="31.375" customWidth="1"/>
    <col min="3836" max="3836" width="31.375" customWidth="1"/>
    <col min="4092" max="4092" width="31.375" customWidth="1"/>
    <col min="4348" max="4348" width="31.375" customWidth="1"/>
    <col min="4604" max="4604" width="31.375" customWidth="1"/>
    <col min="4860" max="4860" width="31.375" customWidth="1"/>
    <col min="5116" max="5116" width="31.375" customWidth="1"/>
    <col min="5372" max="5372" width="31.375" customWidth="1"/>
    <col min="5628" max="5628" width="31.375" customWidth="1"/>
    <col min="5884" max="5884" width="31.375" customWidth="1"/>
    <col min="6140" max="6140" width="31.375" customWidth="1"/>
    <col min="6396" max="6396" width="31.375" customWidth="1"/>
    <col min="6652" max="6652" width="31.375" customWidth="1"/>
    <col min="6908" max="6908" width="31.375" customWidth="1"/>
    <col min="7164" max="7164" width="31.375" customWidth="1"/>
    <col min="7420" max="7420" width="31.375" customWidth="1"/>
    <col min="7676" max="7676" width="31.375" customWidth="1"/>
    <col min="7932" max="7932" width="31.375" customWidth="1"/>
    <col min="8188" max="8188" width="31.375" customWidth="1"/>
    <col min="8444" max="8444" width="31.375" customWidth="1"/>
    <col min="8700" max="8700" width="31.375" customWidth="1"/>
    <col min="8956" max="8956" width="31.375" customWidth="1"/>
    <col min="9212" max="9212" width="31.375" customWidth="1"/>
    <col min="9468" max="9468" width="31.375" customWidth="1"/>
    <col min="9724" max="9724" width="31.375" customWidth="1"/>
    <col min="9980" max="9980" width="31.375" customWidth="1"/>
    <col min="10236" max="10236" width="31.375" customWidth="1"/>
    <col min="10492" max="10492" width="31.375" customWidth="1"/>
    <col min="10748" max="10748" width="31.375" customWidth="1"/>
    <col min="11004" max="11004" width="31.375" customWidth="1"/>
    <col min="11260" max="11260" width="31.375" customWidth="1"/>
    <col min="11516" max="11516" width="31.375" customWidth="1"/>
    <col min="11772" max="11772" width="31.375" customWidth="1"/>
    <col min="12028" max="12028" width="31.375" customWidth="1"/>
    <col min="12284" max="12284" width="31.375" customWidth="1"/>
    <col min="12540" max="12540" width="31.375" customWidth="1"/>
    <col min="12796" max="12796" width="31.375" customWidth="1"/>
    <col min="13052" max="13052" width="31.375" customWidth="1"/>
    <col min="13308" max="13308" width="31.375" customWidth="1"/>
    <col min="13564" max="13564" width="31.375" customWidth="1"/>
    <col min="13820" max="13820" width="31.375" customWidth="1"/>
    <col min="14076" max="14076" width="31.375" customWidth="1"/>
    <col min="14332" max="14332" width="31.375" customWidth="1"/>
    <col min="14588" max="14588" width="31.375" customWidth="1"/>
    <col min="14844" max="14844" width="31.375" customWidth="1"/>
    <col min="15100" max="15100" width="31.375" customWidth="1"/>
    <col min="15356" max="15356" width="31.375" customWidth="1"/>
    <col min="15612" max="15612" width="31.375" customWidth="1"/>
    <col min="15868" max="15868" width="31.375" customWidth="1"/>
    <col min="16124" max="16124" width="31.375" customWidth="1"/>
  </cols>
  <sheetData>
    <row r="3" spans="1:3" ht="58.5" customHeight="1" x14ac:dyDescent="0.25">
      <c r="A3" s="69" t="s">
        <v>60</v>
      </c>
      <c r="B3" s="69"/>
      <c r="C3" s="69"/>
    </row>
    <row r="5" spans="1:3" x14ac:dyDescent="0.2">
      <c r="A5">
        <v>231</v>
      </c>
      <c r="B5" t="s">
        <v>31</v>
      </c>
      <c r="C5" s="26">
        <v>16.456086286594761</v>
      </c>
    </row>
    <row r="6" spans="1:3" x14ac:dyDescent="0.2">
      <c r="A6">
        <v>337</v>
      </c>
      <c r="B6" t="s">
        <v>44</v>
      </c>
      <c r="C6" s="26">
        <v>17.490589711417819</v>
      </c>
    </row>
    <row r="7" spans="1:3" x14ac:dyDescent="0.2">
      <c r="A7">
        <v>126</v>
      </c>
      <c r="B7" t="s">
        <v>18</v>
      </c>
      <c r="C7" s="26">
        <v>17.739628040057227</v>
      </c>
    </row>
    <row r="8" spans="1:3" x14ac:dyDescent="0.2">
      <c r="A8">
        <v>117</v>
      </c>
      <c r="B8" t="s">
        <v>13</v>
      </c>
      <c r="C8" s="26">
        <v>17.90311653116531</v>
      </c>
    </row>
    <row r="9" spans="1:3" x14ac:dyDescent="0.2">
      <c r="A9">
        <v>121</v>
      </c>
      <c r="B9" t="s">
        <v>16</v>
      </c>
      <c r="C9" s="26">
        <v>18.187256954830993</v>
      </c>
    </row>
    <row r="10" spans="1:3" x14ac:dyDescent="0.2">
      <c r="A10">
        <v>127</v>
      </c>
      <c r="B10" t="s">
        <v>19</v>
      </c>
      <c r="C10" s="26">
        <v>18.639368735338024</v>
      </c>
    </row>
    <row r="11" spans="1:3" x14ac:dyDescent="0.2">
      <c r="A11">
        <v>425</v>
      </c>
      <c r="B11" t="s">
        <v>49</v>
      </c>
      <c r="C11" s="26">
        <v>19.348968863728267</v>
      </c>
    </row>
    <row r="12" spans="1:3" x14ac:dyDescent="0.2">
      <c r="A12">
        <v>426</v>
      </c>
      <c r="B12" t="s">
        <v>50</v>
      </c>
      <c r="C12" s="26">
        <v>19.544665251784682</v>
      </c>
    </row>
    <row r="13" spans="1:3" x14ac:dyDescent="0.2">
      <c r="A13">
        <v>327</v>
      </c>
      <c r="B13" t="s">
        <v>41</v>
      </c>
      <c r="C13" s="26">
        <v>19.612250632200055</v>
      </c>
    </row>
    <row r="14" spans="1:3" x14ac:dyDescent="0.2">
      <c r="A14">
        <v>325</v>
      </c>
      <c r="B14" t="s">
        <v>39</v>
      </c>
      <c r="C14" s="26">
        <v>20.441176470588236</v>
      </c>
    </row>
    <row r="15" spans="1:3" x14ac:dyDescent="0.2">
      <c r="A15">
        <v>136</v>
      </c>
      <c r="B15" t="s">
        <v>22</v>
      </c>
      <c r="C15" s="26">
        <v>20.642320642320641</v>
      </c>
    </row>
    <row r="16" spans="1:3" x14ac:dyDescent="0.2">
      <c r="A16">
        <v>116</v>
      </c>
      <c r="B16" t="s">
        <v>12</v>
      </c>
      <c r="C16" s="26">
        <v>20.7668208264956</v>
      </c>
    </row>
    <row r="17" spans="1:3" x14ac:dyDescent="0.2">
      <c r="A17">
        <v>417</v>
      </c>
      <c r="B17" t="s">
        <v>47</v>
      </c>
      <c r="C17" s="26">
        <v>20.883164673413063</v>
      </c>
    </row>
    <row r="18" spans="1:3" x14ac:dyDescent="0.2">
      <c r="A18">
        <v>237</v>
      </c>
      <c r="B18" t="s">
        <v>34</v>
      </c>
      <c r="C18" s="26">
        <v>21.146953405017921</v>
      </c>
    </row>
    <row r="19" spans="1:3" x14ac:dyDescent="0.2">
      <c r="A19">
        <v>225</v>
      </c>
      <c r="B19" t="s">
        <v>29</v>
      </c>
      <c r="C19" s="26">
        <v>21.835147744945569</v>
      </c>
    </row>
    <row r="20" spans="1:3" x14ac:dyDescent="0.2">
      <c r="A20">
        <v>436</v>
      </c>
      <c r="B20" t="s">
        <v>52</v>
      </c>
      <c r="C20" s="26">
        <v>22.081536106859609</v>
      </c>
    </row>
    <row r="21" spans="1:3" x14ac:dyDescent="0.2">
      <c r="A21">
        <v>119</v>
      </c>
      <c r="B21" t="s">
        <v>15</v>
      </c>
      <c r="C21" s="26">
        <v>22.218905472636816</v>
      </c>
    </row>
    <row r="22" spans="1:3" x14ac:dyDescent="0.2">
      <c r="A22">
        <v>118</v>
      </c>
      <c r="B22" t="s">
        <v>14</v>
      </c>
      <c r="C22" s="26">
        <v>22.232433196663369</v>
      </c>
    </row>
    <row r="23" spans="1:3" x14ac:dyDescent="0.2">
      <c r="A23">
        <v>235</v>
      </c>
      <c r="B23" t="s">
        <v>32</v>
      </c>
      <c r="C23" s="26">
        <v>22.368782632591373</v>
      </c>
    </row>
    <row r="24" spans="1:3" x14ac:dyDescent="0.2">
      <c r="A24">
        <v>135</v>
      </c>
      <c r="B24" t="s">
        <v>21</v>
      </c>
      <c r="C24" s="26">
        <v>22.440013518080431</v>
      </c>
    </row>
    <row r="25" spans="1:3" x14ac:dyDescent="0.2">
      <c r="A25">
        <v>437</v>
      </c>
      <c r="B25" t="s">
        <v>53</v>
      </c>
      <c r="C25" s="26">
        <v>22.59757297474582</v>
      </c>
    </row>
    <row r="26" spans="1:3" x14ac:dyDescent="0.2">
      <c r="A26">
        <v>336</v>
      </c>
      <c r="B26" t="s">
        <v>43</v>
      </c>
      <c r="C26" s="26">
        <v>22.830487590212993</v>
      </c>
    </row>
    <row r="27" spans="1:3" x14ac:dyDescent="0.2">
      <c r="A27">
        <v>326</v>
      </c>
      <c r="B27" t="s">
        <v>40</v>
      </c>
      <c r="C27" s="26">
        <v>22.992254382388911</v>
      </c>
    </row>
    <row r="28" spans="1:3" x14ac:dyDescent="0.2">
      <c r="A28">
        <v>421</v>
      </c>
      <c r="B28" t="s">
        <v>48</v>
      </c>
      <c r="C28" s="26">
        <v>23.403648802736601</v>
      </c>
    </row>
    <row r="29" spans="1:3" x14ac:dyDescent="0.2">
      <c r="A29">
        <v>115</v>
      </c>
      <c r="B29" t="s">
        <v>11</v>
      </c>
      <c r="C29" s="26">
        <v>23.772713582973598</v>
      </c>
    </row>
    <row r="30" spans="1:3" x14ac:dyDescent="0.2">
      <c r="A30">
        <v>216</v>
      </c>
      <c r="B30" t="s">
        <v>26</v>
      </c>
      <c r="C30" s="26">
        <v>24.369114877589453</v>
      </c>
    </row>
    <row r="31" spans="1:3" x14ac:dyDescent="0.2">
      <c r="A31">
        <v>222</v>
      </c>
      <c r="B31" t="s">
        <v>28</v>
      </c>
      <c r="C31" s="26">
        <v>24.525900470917652</v>
      </c>
    </row>
    <row r="32" spans="1:3" x14ac:dyDescent="0.2">
      <c r="A32">
        <v>125</v>
      </c>
      <c r="B32" t="s">
        <v>17</v>
      </c>
      <c r="C32" s="26">
        <v>25.031242189452634</v>
      </c>
    </row>
    <row r="33" spans="1:3" ht="15" x14ac:dyDescent="0.25">
      <c r="B33" s="25" t="s">
        <v>54</v>
      </c>
      <c r="C33" s="26">
        <v>25.191770816726788</v>
      </c>
    </row>
    <row r="34" spans="1:3" x14ac:dyDescent="0.2">
      <c r="A34">
        <v>211</v>
      </c>
      <c r="B34" t="s">
        <v>23</v>
      </c>
      <c r="C34" s="26">
        <v>26.00767754318618</v>
      </c>
    </row>
    <row r="35" spans="1:3" x14ac:dyDescent="0.2">
      <c r="A35">
        <v>128</v>
      </c>
      <c r="B35" t="s">
        <v>20</v>
      </c>
      <c r="C35" s="26">
        <v>26.026924404556439</v>
      </c>
    </row>
    <row r="36" spans="1:3" x14ac:dyDescent="0.2">
      <c r="A36">
        <v>435</v>
      </c>
      <c r="B36" t="s">
        <v>51</v>
      </c>
      <c r="C36" s="26">
        <v>26.588596659627566</v>
      </c>
    </row>
    <row r="37" spans="1:3" x14ac:dyDescent="0.2">
      <c r="A37">
        <v>415</v>
      </c>
      <c r="B37" t="s">
        <v>45</v>
      </c>
      <c r="C37" s="26">
        <v>27.577169481654046</v>
      </c>
    </row>
    <row r="38" spans="1:3" x14ac:dyDescent="0.2">
      <c r="A38">
        <v>236</v>
      </c>
      <c r="B38" t="s">
        <v>33</v>
      </c>
      <c r="C38" s="26">
        <v>27.664974619289339</v>
      </c>
    </row>
    <row r="39" spans="1:3" x14ac:dyDescent="0.2">
      <c r="A39">
        <v>215</v>
      </c>
      <c r="B39" t="s">
        <v>25</v>
      </c>
      <c r="C39" s="26">
        <v>27.898798476116049</v>
      </c>
    </row>
    <row r="40" spans="1:3" x14ac:dyDescent="0.2">
      <c r="A40">
        <v>317</v>
      </c>
      <c r="B40" t="s">
        <v>38</v>
      </c>
      <c r="C40" s="26">
        <v>28.999204138479907</v>
      </c>
    </row>
    <row r="41" spans="1:3" x14ac:dyDescent="0.2">
      <c r="A41">
        <v>226</v>
      </c>
      <c r="B41" t="s">
        <v>30</v>
      </c>
      <c r="C41" s="26">
        <v>29.155435759209343</v>
      </c>
    </row>
    <row r="42" spans="1:3" x14ac:dyDescent="0.2">
      <c r="A42">
        <v>335</v>
      </c>
      <c r="B42" t="s">
        <v>42</v>
      </c>
      <c r="C42" s="26">
        <v>29.758588672237696</v>
      </c>
    </row>
    <row r="43" spans="1:3" x14ac:dyDescent="0.2">
      <c r="A43">
        <v>212</v>
      </c>
      <c r="B43" t="s">
        <v>24</v>
      </c>
      <c r="C43" s="26">
        <v>30.206842721477823</v>
      </c>
    </row>
    <row r="44" spans="1:3" x14ac:dyDescent="0.2">
      <c r="A44">
        <v>111</v>
      </c>
      <c r="B44" t="s">
        <v>10</v>
      </c>
      <c r="C44" s="26">
        <v>30.929745889387146</v>
      </c>
    </row>
    <row r="45" spans="1:3" x14ac:dyDescent="0.2">
      <c r="A45">
        <v>316</v>
      </c>
      <c r="B45" t="s">
        <v>37</v>
      </c>
      <c r="C45" s="26">
        <v>30.97925964820163</v>
      </c>
    </row>
    <row r="46" spans="1:3" x14ac:dyDescent="0.2">
      <c r="A46">
        <v>315</v>
      </c>
      <c r="B46" t="s">
        <v>36</v>
      </c>
      <c r="C46" s="26">
        <v>31.04538984659181</v>
      </c>
    </row>
    <row r="47" spans="1:3" x14ac:dyDescent="0.2">
      <c r="A47">
        <v>416</v>
      </c>
      <c r="B47" t="s">
        <v>46</v>
      </c>
      <c r="C47" s="26">
        <v>34.300126103404793</v>
      </c>
    </row>
    <row r="48" spans="1:3" x14ac:dyDescent="0.2">
      <c r="A48">
        <v>311</v>
      </c>
      <c r="B48" t="s">
        <v>35</v>
      </c>
      <c r="C48" s="26">
        <v>37.367303609341825</v>
      </c>
    </row>
    <row r="49" spans="1:3" x14ac:dyDescent="0.2">
      <c r="A49">
        <v>221</v>
      </c>
      <c r="B49" t="s">
        <v>27</v>
      </c>
      <c r="C49" s="26">
        <v>44.157214455288837</v>
      </c>
    </row>
    <row r="51" spans="1:3" x14ac:dyDescent="0.2">
      <c r="B51" t="s">
        <v>61</v>
      </c>
    </row>
  </sheetData>
  <mergeCells count="1">
    <mergeCell ref="A3:C3"/>
  </mergeCells>
  <pageMargins left="0.7" right="0.7" top="0.78740157499999996" bottom="0.78740157499999996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M7" sqref="M7"/>
    </sheetView>
  </sheetViews>
  <sheetFormatPr baseColWidth="10" defaultRowHeight="14.25" x14ac:dyDescent="0.2"/>
  <cols>
    <col min="1" max="2" width="11" style="11"/>
    <col min="3" max="3" width="17.5" style="11" customWidth="1"/>
    <col min="4" max="5" width="11" style="11"/>
    <col min="6" max="7" width="15.875" style="11" customWidth="1"/>
    <col min="8" max="16384" width="11" style="11"/>
  </cols>
  <sheetData>
    <row r="1" spans="1:5" ht="15" x14ac:dyDescent="0.25">
      <c r="A1" s="43" t="s">
        <v>67</v>
      </c>
      <c r="B1" s="43" t="s">
        <v>5</v>
      </c>
    </row>
    <row r="2" spans="1:5" ht="63.75" x14ac:dyDescent="0.2">
      <c r="B2" s="12"/>
      <c r="C2" s="13" t="s">
        <v>6</v>
      </c>
      <c r="D2" s="14" t="s">
        <v>7</v>
      </c>
      <c r="E2" s="28" t="s">
        <v>56</v>
      </c>
    </row>
    <row r="3" spans="1:5" x14ac:dyDescent="0.2">
      <c r="B3" s="15">
        <v>2006</v>
      </c>
      <c r="C3" s="16">
        <v>46578</v>
      </c>
      <c r="D3" s="17">
        <v>53892</v>
      </c>
      <c r="E3" s="16">
        <v>7314</v>
      </c>
    </row>
    <row r="4" spans="1:5" x14ac:dyDescent="0.2">
      <c r="B4" s="15">
        <v>2007</v>
      </c>
      <c r="C4" s="18">
        <v>47243</v>
      </c>
      <c r="D4" s="17">
        <v>54329</v>
      </c>
      <c r="E4" s="19">
        <v>7086</v>
      </c>
    </row>
    <row r="5" spans="1:5" x14ac:dyDescent="0.2">
      <c r="B5" s="15">
        <v>2008</v>
      </c>
      <c r="C5" s="16">
        <v>49107</v>
      </c>
      <c r="D5" s="17">
        <v>56342</v>
      </c>
      <c r="E5" s="19">
        <v>7235</v>
      </c>
    </row>
    <row r="6" spans="1:5" x14ac:dyDescent="0.2">
      <c r="B6" s="15">
        <v>2009</v>
      </c>
      <c r="C6" s="16">
        <v>52234</v>
      </c>
      <c r="D6" s="17">
        <v>59801</v>
      </c>
      <c r="E6" s="19">
        <v>7567</v>
      </c>
    </row>
    <row r="7" spans="1:5" x14ac:dyDescent="0.2">
      <c r="B7" s="15">
        <v>2010</v>
      </c>
      <c r="C7" s="17">
        <v>55624</v>
      </c>
      <c r="D7" s="17">
        <v>63703</v>
      </c>
      <c r="E7" s="20">
        <v>8079</v>
      </c>
    </row>
    <row r="8" spans="1:5" x14ac:dyDescent="0.2">
      <c r="B8" s="15">
        <v>2011</v>
      </c>
      <c r="C8" s="17">
        <v>58488</v>
      </c>
      <c r="D8" s="17">
        <v>67023</v>
      </c>
      <c r="E8" s="17">
        <v>8535</v>
      </c>
    </row>
    <row r="9" spans="1:5" x14ac:dyDescent="0.2">
      <c r="B9" s="21">
        <v>2012</v>
      </c>
      <c r="C9" s="11">
        <v>62658</v>
      </c>
      <c r="D9" s="22">
        <v>71780</v>
      </c>
      <c r="E9" s="16">
        <v>9122</v>
      </c>
    </row>
    <row r="10" spans="1:5" x14ac:dyDescent="0.2">
      <c r="B10" s="15">
        <v>2013</v>
      </c>
      <c r="C10" s="23">
        <v>69127</v>
      </c>
      <c r="D10" s="11">
        <v>79039</v>
      </c>
      <c r="E10" s="16">
        <f>D10-C10</f>
        <v>9912</v>
      </c>
    </row>
  </sheetData>
  <pageMargins left="0.39370078740157483" right="0.39370078740157483" top="0.98425196850393704" bottom="0.98425196850393704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2</vt:i4>
      </vt:variant>
    </vt:vector>
  </HeadingPairs>
  <TitlesOfParts>
    <vt:vector size="8" baseType="lpstr">
      <vt:lpstr>PK_Grafik_1</vt:lpstr>
      <vt:lpstr>PK_Grafik_2</vt:lpstr>
      <vt:lpstr>PK_Grafik_3</vt:lpstr>
      <vt:lpstr>PK_Grafik_4</vt:lpstr>
      <vt:lpstr>PK_Grafik_5</vt:lpstr>
      <vt:lpstr>PK_Grafik_6</vt:lpstr>
      <vt:lpstr>PK_Grafik_2!_GoBack</vt:lpstr>
      <vt:lpstr>PK_Grafik_1!Druckbereich</vt:lpstr>
    </vt:vector>
  </TitlesOfParts>
  <Company>Statistisches Landesamt B-W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Pflugmann-Hohlstein, Barbara (STL)</dc:creator>
  <cp:lastModifiedBy>Krämer, Daniela (LS)</cp:lastModifiedBy>
  <cp:lastPrinted>2013-07-04T11:42:16Z</cp:lastPrinted>
  <dcterms:created xsi:type="dcterms:W3CDTF">2013-06-12T06:11:56Z</dcterms:created>
  <dcterms:modified xsi:type="dcterms:W3CDTF">2013-07-12T14:50:13Z</dcterms:modified>
</cp:coreProperties>
</file>